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9768" firstSheet="1" activeTab="1"/>
  </bookViews>
  <sheets>
    <sheet name="招标资料" sheetId="1" state="hidden" r:id="rId1"/>
    <sheet name="投标数据" sheetId="2" r:id="rId2"/>
    <sheet name="Sheet2" sheetId="4" r:id="rId3"/>
  </sheets>
  <definedNames>
    <definedName name="_xlnm._FilterDatabase" localSheetId="0" hidden="1">招标资料!$A$2:$E$291</definedName>
    <definedName name="_GoBack" localSheetId="0">招标资料!#REF!</definedName>
  </definedNames>
  <calcPr calcId="124519"/>
</workbook>
</file>

<file path=xl/calcChain.xml><?xml version="1.0" encoding="utf-8"?>
<calcChain xmlns="http://schemas.openxmlformats.org/spreadsheetml/2006/main">
  <c r="H3" i="4"/>
  <c r="H4"/>
  <c r="H5"/>
  <c r="H6"/>
  <c r="H7"/>
  <c r="H8"/>
  <c r="H9"/>
  <c r="H10"/>
  <c r="H11"/>
  <c r="H12"/>
  <c r="H13"/>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02"/>
  <c r="H103"/>
  <c r="H104"/>
  <c r="H105"/>
  <c r="H106"/>
  <c r="H107"/>
  <c r="H108"/>
  <c r="H109"/>
  <c r="H110"/>
  <c r="H111"/>
  <c r="H112"/>
  <c r="H113"/>
  <c r="H114"/>
  <c r="H115"/>
  <c r="H116"/>
  <c r="H117"/>
  <c r="H118"/>
  <c r="H119"/>
  <c r="H120"/>
  <c r="H121"/>
  <c r="H122"/>
  <c r="H123"/>
  <c r="H124"/>
  <c r="H125"/>
  <c r="H126"/>
  <c r="H127"/>
  <c r="H128"/>
  <c r="H129"/>
  <c r="H130"/>
  <c r="H131"/>
  <c r="H132"/>
  <c r="H133"/>
  <c r="H134"/>
  <c r="H135"/>
  <c r="H136"/>
  <c r="H137"/>
  <c r="H138"/>
  <c r="H139"/>
  <c r="H140"/>
  <c r="H141"/>
  <c r="H142"/>
  <c r="H143"/>
  <c r="H144"/>
  <c r="H145"/>
  <c r="H146"/>
  <c r="H147"/>
  <c r="H148"/>
  <c r="H149"/>
  <c r="H150"/>
  <c r="H151"/>
  <c r="H152"/>
  <c r="H153"/>
  <c r="H154"/>
  <c r="H155"/>
  <c r="H156"/>
  <c r="H157"/>
  <c r="H158"/>
  <c r="H159"/>
  <c r="H160"/>
  <c r="H161"/>
  <c r="H162"/>
  <c r="H163"/>
  <c r="H164"/>
  <c r="H165"/>
  <c r="H166"/>
  <c r="H167"/>
  <c r="H168"/>
  <c r="H169"/>
  <c r="H170"/>
  <c r="H171"/>
  <c r="H172"/>
  <c r="H173"/>
  <c r="H174"/>
  <c r="H175"/>
  <c r="H176"/>
  <c r="H177"/>
  <c r="H178"/>
  <c r="H179"/>
  <c r="H180"/>
  <c r="H181"/>
  <c r="H182"/>
  <c r="H183"/>
  <c r="H184"/>
  <c r="H185"/>
  <c r="H186"/>
  <c r="H187"/>
  <c r="H188"/>
  <c r="H189"/>
  <c r="H190"/>
  <c r="H191"/>
  <c r="H192"/>
  <c r="H193"/>
  <c r="H194"/>
  <c r="H195"/>
  <c r="H196"/>
  <c r="H197"/>
  <c r="H198"/>
  <c r="H199"/>
  <c r="H200"/>
  <c r="H201"/>
  <c r="H202"/>
  <c r="H203"/>
  <c r="H204"/>
  <c r="H205"/>
  <c r="H206"/>
  <c r="H207"/>
  <c r="H208"/>
  <c r="H209"/>
  <c r="H210"/>
  <c r="H211"/>
  <c r="H212"/>
  <c r="H213"/>
  <c r="H214"/>
  <c r="H215"/>
  <c r="H216"/>
  <c r="H217"/>
  <c r="H218"/>
  <c r="H219"/>
  <c r="H220"/>
  <c r="H221"/>
  <c r="H222"/>
  <c r="H223"/>
  <c r="H224"/>
  <c r="H225"/>
  <c r="H226"/>
  <c r="H227"/>
  <c r="H228"/>
  <c r="H229"/>
  <c r="H230"/>
  <c r="H231"/>
  <c r="H232"/>
  <c r="H233"/>
  <c r="H234"/>
  <c r="H235"/>
  <c r="H236"/>
  <c r="H237"/>
  <c r="H238"/>
  <c r="H239"/>
  <c r="H240"/>
  <c r="H241"/>
  <c r="H242"/>
  <c r="H243"/>
  <c r="H244"/>
  <c r="H245"/>
  <c r="H246"/>
  <c r="H247"/>
  <c r="H248"/>
  <c r="H249"/>
  <c r="H250"/>
  <c r="H251"/>
  <c r="H252"/>
  <c r="H253"/>
  <c r="H254"/>
  <c r="H255"/>
  <c r="H256"/>
  <c r="H257"/>
  <c r="H258"/>
  <c r="H259"/>
  <c r="H260"/>
  <c r="H261"/>
  <c r="H262"/>
  <c r="H263"/>
  <c r="H264"/>
  <c r="H265"/>
  <c r="H266"/>
  <c r="H267"/>
  <c r="H268"/>
  <c r="H269"/>
  <c r="H270"/>
  <c r="H271"/>
  <c r="H272"/>
  <c r="H273"/>
  <c r="H274"/>
  <c r="H275"/>
  <c r="H276"/>
  <c r="H277"/>
  <c r="H278"/>
  <c r="H279"/>
  <c r="H280"/>
  <c r="H281"/>
  <c r="H282"/>
  <c r="H283"/>
  <c r="H284"/>
  <c r="H285"/>
  <c r="H286"/>
  <c r="H287"/>
  <c r="H288"/>
  <c r="H2"/>
  <c r="H4" i="2" l="1"/>
  <c r="G4"/>
  <c r="G7" l="1"/>
  <c r="H7"/>
  <c r="G8"/>
  <c r="H8"/>
  <c r="G9"/>
  <c r="H9"/>
  <c r="G10"/>
  <c r="H10"/>
  <c r="G11"/>
  <c r="H11"/>
  <c r="G12"/>
  <c r="H12"/>
  <c r="G13"/>
  <c r="H13"/>
  <c r="G14"/>
  <c r="H14"/>
  <c r="G15"/>
  <c r="H15"/>
  <c r="G16"/>
  <c r="H16"/>
  <c r="G17"/>
  <c r="H17"/>
  <c r="G18"/>
  <c r="H18"/>
  <c r="G19"/>
  <c r="H19"/>
  <c r="G20"/>
  <c r="H20"/>
  <c r="G21"/>
  <c r="H21"/>
  <c r="G22"/>
  <c r="H22"/>
  <c r="G23"/>
  <c r="H23"/>
  <c r="G24"/>
  <c r="H24"/>
  <c r="G25"/>
  <c r="H25"/>
  <c r="G26"/>
  <c r="H26"/>
  <c r="G27"/>
  <c r="H27"/>
  <c r="G28"/>
  <c r="H28"/>
  <c r="G29"/>
  <c r="H29"/>
  <c r="G30"/>
  <c r="H30"/>
  <c r="G31"/>
  <c r="H31"/>
  <c r="G32"/>
  <c r="H32"/>
  <c r="G33"/>
  <c r="H33"/>
  <c r="G34"/>
  <c r="H34"/>
  <c r="G35"/>
  <c r="H35"/>
  <c r="G36"/>
  <c r="H36"/>
  <c r="G37"/>
  <c r="H37"/>
  <c r="G38"/>
  <c r="H38"/>
  <c r="G39"/>
  <c r="H39"/>
  <c r="G40"/>
  <c r="H40"/>
  <c r="G41"/>
  <c r="H41"/>
  <c r="G42"/>
  <c r="H42"/>
  <c r="G43"/>
  <c r="H43"/>
  <c r="G44"/>
  <c r="H44"/>
  <c r="G45"/>
  <c r="H45"/>
  <c r="G46"/>
  <c r="H46"/>
  <c r="G47"/>
  <c r="H47"/>
  <c r="G48"/>
  <c r="H48"/>
  <c r="G49"/>
  <c r="H49"/>
  <c r="G50"/>
  <c r="H50"/>
  <c r="G51"/>
  <c r="H51"/>
  <c r="G52"/>
  <c r="H52"/>
  <c r="G53"/>
  <c r="H53"/>
  <c r="G54"/>
  <c r="H54"/>
  <c r="G55"/>
  <c r="H55"/>
  <c r="G56"/>
  <c r="H56"/>
  <c r="G57"/>
  <c r="H57"/>
  <c r="G58"/>
  <c r="H58"/>
  <c r="G59"/>
  <c r="H59"/>
  <c r="G60"/>
  <c r="H60"/>
  <c r="G61"/>
  <c r="H61"/>
  <c r="G62"/>
  <c r="H62"/>
  <c r="G63"/>
  <c r="H63"/>
  <c r="G64"/>
  <c r="H64"/>
  <c r="G65"/>
  <c r="H65"/>
  <c r="G66"/>
  <c r="H66"/>
  <c r="G67"/>
  <c r="H67"/>
  <c r="G68"/>
  <c r="H68"/>
  <c r="G69"/>
  <c r="H69"/>
  <c r="G70"/>
  <c r="H70"/>
  <c r="G71"/>
  <c r="H71"/>
  <c r="G72"/>
  <c r="H72"/>
  <c r="G73"/>
  <c r="H73"/>
  <c r="G74"/>
  <c r="H74"/>
  <c r="G75"/>
  <c r="H75"/>
  <c r="G76"/>
  <c r="H76"/>
  <c r="G77"/>
  <c r="H77"/>
  <c r="G78"/>
  <c r="H78"/>
  <c r="G79"/>
  <c r="H79"/>
  <c r="G80"/>
  <c r="H80"/>
  <c r="G81"/>
  <c r="H81"/>
  <c r="G82"/>
  <c r="H82"/>
  <c r="G83"/>
  <c r="H83"/>
  <c r="G84"/>
  <c r="H84"/>
  <c r="G85"/>
  <c r="H85"/>
  <c r="G86"/>
  <c r="H86"/>
  <c r="G87"/>
  <c r="H87"/>
  <c r="G88"/>
  <c r="H88"/>
  <c r="G89"/>
  <c r="H89"/>
  <c r="G90"/>
  <c r="H90"/>
  <c r="G91"/>
  <c r="H91"/>
  <c r="G92"/>
  <c r="H92"/>
  <c r="G93"/>
  <c r="H93"/>
  <c r="G94"/>
  <c r="H94"/>
  <c r="G95"/>
  <c r="H95"/>
  <c r="G96"/>
  <c r="H96"/>
  <c r="G97"/>
  <c r="H97"/>
  <c r="G98"/>
  <c r="H98"/>
  <c r="G99"/>
  <c r="H99"/>
  <c r="G100"/>
  <c r="H100"/>
  <c r="G101"/>
  <c r="H101"/>
  <c r="G102"/>
  <c r="H102"/>
  <c r="G103"/>
  <c r="H103"/>
  <c r="G104"/>
  <c r="H104"/>
  <c r="G105"/>
  <c r="H105"/>
  <c r="G106"/>
  <c r="H106"/>
  <c r="G107"/>
  <c r="H107"/>
  <c r="G108"/>
  <c r="H108"/>
  <c r="G109"/>
  <c r="H109"/>
  <c r="G110"/>
  <c r="H110"/>
  <c r="G111"/>
  <c r="H111"/>
  <c r="G112"/>
  <c r="H112"/>
  <c r="G113"/>
  <c r="H113"/>
  <c r="G114"/>
  <c r="H114"/>
  <c r="G115"/>
  <c r="H115"/>
  <c r="G116"/>
  <c r="H116"/>
  <c r="G117"/>
  <c r="H117"/>
  <c r="G118"/>
  <c r="H118"/>
  <c r="G119"/>
  <c r="H119"/>
  <c r="G120"/>
  <c r="H120"/>
  <c r="G121"/>
  <c r="H121"/>
  <c r="G122"/>
  <c r="H122"/>
  <c r="G123"/>
  <c r="H123"/>
  <c r="G124"/>
  <c r="H124"/>
  <c r="G125"/>
  <c r="H125"/>
  <c r="G126"/>
  <c r="H126"/>
  <c r="G127"/>
  <c r="H127"/>
  <c r="G128"/>
  <c r="H128"/>
  <c r="G129"/>
  <c r="H129"/>
  <c r="G130"/>
  <c r="H130"/>
  <c r="G131"/>
  <c r="H131"/>
  <c r="G132"/>
  <c r="H132"/>
  <c r="G133"/>
  <c r="H133"/>
  <c r="G134"/>
  <c r="H134"/>
  <c r="G135"/>
  <c r="H135"/>
  <c r="G136"/>
  <c r="H136"/>
  <c r="G137"/>
  <c r="H137"/>
  <c r="G138"/>
  <c r="H138"/>
  <c r="G139"/>
  <c r="H139"/>
  <c r="G140"/>
  <c r="H140"/>
  <c r="G141"/>
  <c r="H141"/>
  <c r="G142"/>
  <c r="H142"/>
  <c r="G143"/>
  <c r="H143"/>
  <c r="G144"/>
  <c r="H144"/>
  <c r="G145"/>
  <c r="H145"/>
  <c r="G146"/>
  <c r="H146"/>
  <c r="G147"/>
  <c r="H147"/>
  <c r="G148"/>
  <c r="H148"/>
  <c r="G149"/>
  <c r="H149"/>
  <c r="G150"/>
  <c r="H150"/>
  <c r="G151"/>
  <c r="H151"/>
  <c r="G152"/>
  <c r="H152"/>
  <c r="G153"/>
  <c r="H153"/>
  <c r="G154"/>
  <c r="H154"/>
  <c r="G155"/>
  <c r="H155"/>
  <c r="G156"/>
  <c r="H156"/>
  <c r="G157"/>
  <c r="H157"/>
  <c r="G158"/>
  <c r="H158"/>
  <c r="G159"/>
  <c r="H159"/>
  <c r="G160"/>
  <c r="H160"/>
  <c r="G161"/>
  <c r="H161"/>
  <c r="G162"/>
  <c r="H162"/>
  <c r="G163"/>
  <c r="H163"/>
  <c r="G164"/>
  <c r="H164"/>
  <c r="G165"/>
  <c r="H165"/>
  <c r="G166"/>
  <c r="H166"/>
  <c r="G167"/>
  <c r="H167"/>
  <c r="G168"/>
  <c r="H168"/>
  <c r="G169"/>
  <c r="H169"/>
  <c r="G170"/>
  <c r="H170"/>
  <c r="G171"/>
  <c r="H171"/>
  <c r="G172"/>
  <c r="H172"/>
  <c r="G173"/>
  <c r="H173"/>
  <c r="G174"/>
  <c r="H174"/>
  <c r="G175"/>
  <c r="H175"/>
  <c r="G176"/>
  <c r="H176"/>
  <c r="G177"/>
  <c r="H177"/>
  <c r="G178"/>
  <c r="H178"/>
  <c r="G179"/>
  <c r="H179"/>
  <c r="G180"/>
  <c r="H180"/>
  <c r="G181"/>
  <c r="H181"/>
  <c r="G182"/>
  <c r="H182"/>
  <c r="G183"/>
  <c r="H183"/>
  <c r="G184"/>
  <c r="H184"/>
  <c r="G185"/>
  <c r="H185"/>
  <c r="G186"/>
  <c r="H186"/>
  <c r="G187"/>
  <c r="H187"/>
  <c r="G188"/>
  <c r="H188"/>
  <c r="G189"/>
  <c r="H189"/>
  <c r="G190"/>
  <c r="H190"/>
  <c r="G191"/>
  <c r="H191"/>
  <c r="G192"/>
  <c r="H192"/>
  <c r="G193"/>
  <c r="H193"/>
  <c r="G194"/>
  <c r="H194"/>
  <c r="G195"/>
  <c r="H195"/>
  <c r="G196"/>
  <c r="H196"/>
  <c r="G197"/>
  <c r="H197"/>
  <c r="G198"/>
  <c r="H198"/>
  <c r="G199"/>
  <c r="H199"/>
  <c r="G200"/>
  <c r="H200"/>
  <c r="G201"/>
  <c r="H201"/>
  <c r="G202"/>
  <c r="H202"/>
  <c r="G203"/>
  <c r="H203"/>
  <c r="G204"/>
  <c r="H204"/>
  <c r="G205"/>
  <c r="H205"/>
  <c r="G206"/>
  <c r="H206"/>
  <c r="G207"/>
  <c r="H207"/>
  <c r="G208"/>
  <c r="H208"/>
  <c r="G209"/>
  <c r="H209"/>
  <c r="G210"/>
  <c r="H210"/>
  <c r="G211"/>
  <c r="H211"/>
  <c r="G212"/>
  <c r="H212"/>
  <c r="G213"/>
  <c r="H213"/>
  <c r="G214"/>
  <c r="H214"/>
  <c r="G215"/>
  <c r="H215"/>
  <c r="G216"/>
  <c r="H216"/>
  <c r="G217"/>
  <c r="H217"/>
  <c r="G218"/>
  <c r="H218"/>
  <c r="G219"/>
  <c r="H219"/>
  <c r="G220"/>
  <c r="H220"/>
  <c r="G221"/>
  <c r="H221"/>
  <c r="G222"/>
  <c r="H222"/>
  <c r="G223"/>
  <c r="H223"/>
  <c r="G224"/>
  <c r="H224"/>
  <c r="G225"/>
  <c r="H225"/>
  <c r="G226"/>
  <c r="H226"/>
  <c r="G227"/>
  <c r="H227"/>
  <c r="G228"/>
  <c r="H228"/>
  <c r="G229"/>
  <c r="H229"/>
  <c r="G230"/>
  <c r="H230"/>
  <c r="G231"/>
  <c r="H231"/>
  <c r="G232"/>
  <c r="H232"/>
  <c r="G233"/>
  <c r="H233"/>
  <c r="G234"/>
  <c r="H234"/>
  <c r="G235"/>
  <c r="H235"/>
  <c r="G236"/>
  <c r="H236"/>
  <c r="G237"/>
  <c r="H237"/>
  <c r="G238"/>
  <c r="H238"/>
  <c r="G239"/>
  <c r="H239"/>
  <c r="G240"/>
  <c r="H240"/>
  <c r="G241"/>
  <c r="H241"/>
  <c r="G242"/>
  <c r="H242"/>
  <c r="G243"/>
  <c r="H243"/>
  <c r="G244"/>
  <c r="H244"/>
  <c r="G245"/>
  <c r="H245"/>
  <c r="G246"/>
  <c r="H246"/>
  <c r="G247"/>
  <c r="H247"/>
  <c r="G248"/>
  <c r="H248"/>
  <c r="G249"/>
  <c r="H249"/>
  <c r="G250"/>
  <c r="H250"/>
  <c r="G251"/>
  <c r="H251"/>
  <c r="G252"/>
  <c r="H252"/>
  <c r="G253"/>
  <c r="H253"/>
  <c r="G254"/>
  <c r="H254"/>
  <c r="G255"/>
  <c r="H255"/>
  <c r="G256"/>
  <c r="H256"/>
  <c r="G257"/>
  <c r="H257"/>
  <c r="G258"/>
  <c r="H258"/>
  <c r="G259"/>
  <c r="H259"/>
  <c r="G260"/>
  <c r="H260"/>
  <c r="G261"/>
  <c r="H261"/>
  <c r="G262"/>
  <c r="H262"/>
  <c r="G263"/>
  <c r="H263"/>
  <c r="G264"/>
  <c r="H264"/>
  <c r="G265"/>
  <c r="H265"/>
  <c r="G266"/>
  <c r="H266"/>
  <c r="G267"/>
  <c r="H267"/>
  <c r="G268"/>
  <c r="H268"/>
  <c r="G269"/>
  <c r="H269"/>
  <c r="G270"/>
  <c r="H270"/>
  <c r="G271"/>
  <c r="H271"/>
  <c r="G272"/>
  <c r="H272"/>
  <c r="G273"/>
  <c r="H273"/>
  <c r="G274"/>
  <c r="H274"/>
  <c r="G275"/>
  <c r="H275"/>
  <c r="G276"/>
  <c r="H276"/>
  <c r="G277"/>
  <c r="H277"/>
  <c r="G278"/>
  <c r="H278"/>
  <c r="G279"/>
  <c r="H279"/>
  <c r="G280"/>
  <c r="H280"/>
  <c r="G281"/>
  <c r="H281"/>
  <c r="G282"/>
  <c r="H282"/>
  <c r="G283"/>
  <c r="H283"/>
  <c r="G284"/>
  <c r="H284"/>
  <c r="G285"/>
  <c r="H285"/>
  <c r="G286"/>
  <c r="H286"/>
  <c r="G287"/>
  <c r="H287"/>
  <c r="G288"/>
  <c r="H288"/>
  <c r="G289"/>
  <c r="H289"/>
  <c r="G290"/>
  <c r="H290"/>
  <c r="H6"/>
  <c r="G6"/>
  <c r="H5"/>
  <c r="G5"/>
</calcChain>
</file>

<file path=xl/sharedStrings.xml><?xml version="1.0" encoding="utf-8"?>
<sst xmlns="http://schemas.openxmlformats.org/spreadsheetml/2006/main" count="2744" uniqueCount="463">
  <si>
    <t>总务物品招标目录（印刷品类）</t>
  </si>
  <si>
    <t>序号</t>
  </si>
  <si>
    <t>品名</t>
  </si>
  <si>
    <t>规格</t>
  </si>
  <si>
    <t>单位</t>
  </si>
  <si>
    <t>信封（小）</t>
  </si>
  <si>
    <t>15K*80克+C3:C27（牛皮纸）</t>
  </si>
  <si>
    <t>个</t>
  </si>
  <si>
    <t>信封（大）</t>
  </si>
  <si>
    <t>12K*80克（牛皮纸）</t>
  </si>
  <si>
    <t>领班护士病房报告</t>
  </si>
  <si>
    <t>16K*60克（牛皮纸封面）</t>
  </si>
  <si>
    <t>100页/本</t>
  </si>
  <si>
    <t>门诊病员就诊登记簿</t>
  </si>
  <si>
    <t>16K*60克（虎皮纸封面）</t>
  </si>
  <si>
    <t>50页/本</t>
  </si>
  <si>
    <t>手术通知单</t>
  </si>
  <si>
    <t>48K*60克</t>
  </si>
  <si>
    <t>外用西药袋</t>
  </si>
  <si>
    <t>64K*60克</t>
  </si>
  <si>
    <t>100个/扎</t>
  </si>
  <si>
    <t>临床输血申请单</t>
  </si>
  <si>
    <t>12K*60克</t>
  </si>
  <si>
    <t>产科手术知情同意书</t>
  </si>
  <si>
    <t>16K*60克（正反印）</t>
  </si>
  <si>
    <t>交班报告</t>
  </si>
  <si>
    <t>病员暂欠费申请审签单</t>
  </si>
  <si>
    <t>40K*40克</t>
  </si>
  <si>
    <t>医疗废物处理登记薄</t>
  </si>
  <si>
    <t>门诊病历</t>
  </si>
  <si>
    <t>32K（彩色封面）</t>
  </si>
  <si>
    <t>本</t>
  </si>
  <si>
    <t>40K*60克</t>
  </si>
  <si>
    <t>入院证</t>
  </si>
  <si>
    <t>54K*60克</t>
  </si>
  <si>
    <t>内用西药袋</t>
  </si>
  <si>
    <t>儿科处方（绿色）</t>
  </si>
  <si>
    <t>56K*50克</t>
  </si>
  <si>
    <t>麻醉或镇静麻醉知情同意书</t>
  </si>
  <si>
    <t>张</t>
  </si>
  <si>
    <t>麻醉处方（绿色纸）</t>
  </si>
  <si>
    <t>16K*500克</t>
  </si>
  <si>
    <t>床头一览表</t>
  </si>
  <si>
    <t>250K*110克</t>
  </si>
  <si>
    <t>100张/扎</t>
  </si>
  <si>
    <t>急诊科收费通知单</t>
  </si>
  <si>
    <t>16K*60克</t>
  </si>
  <si>
    <t>新生儿每日护理记录</t>
  </si>
  <si>
    <t>32K*60克</t>
  </si>
  <si>
    <t>麻醉处方（红色纸、精一）</t>
  </si>
  <si>
    <t>妇科手术知情同意书</t>
  </si>
  <si>
    <t>手术护理记录单</t>
  </si>
  <si>
    <t>待产经过记录</t>
  </si>
  <si>
    <t>会议记录薄</t>
  </si>
  <si>
    <t>60页/本</t>
  </si>
  <si>
    <t>住院病人护理巡视卡</t>
  </si>
  <si>
    <t>诊断证明书</t>
  </si>
  <si>
    <t>16K*70克</t>
  </si>
  <si>
    <t>特殊检查报告粘贴单</t>
  </si>
  <si>
    <t>报告粘贴单</t>
  </si>
  <si>
    <t>CT检查申请单</t>
  </si>
  <si>
    <t>处方</t>
  </si>
  <si>
    <t>48K*50克</t>
  </si>
  <si>
    <t>产科知情同意书</t>
  </si>
  <si>
    <t>住院病人须知</t>
  </si>
  <si>
    <t>病人领物卡</t>
  </si>
  <si>
    <t>120K*250克（双面）</t>
  </si>
  <si>
    <t>病案袋</t>
  </si>
  <si>
    <t>4K*80克（牛皮纸）厚4cm</t>
  </si>
  <si>
    <t>新生儿出生记录</t>
  </si>
  <si>
    <t>产程图</t>
  </si>
  <si>
    <t>产褥记录</t>
  </si>
  <si>
    <t>分娩总结</t>
  </si>
  <si>
    <t>出院归档病历质量评定标准</t>
  </si>
  <si>
    <t>16K*60克（1-2联正反印）</t>
  </si>
  <si>
    <t>输注血液、血液制品同意书</t>
  </si>
  <si>
    <t>小信笺</t>
  </si>
  <si>
    <t>大信笺</t>
  </si>
  <si>
    <t>中药袋（大号）（外用、内服）</t>
  </si>
  <si>
    <t>中药袋（小号）（外用、内服）</t>
  </si>
  <si>
    <t>手术、麻醉收费一览表</t>
  </si>
  <si>
    <t>出车通知单</t>
  </si>
  <si>
    <t>48K*40克(1-3联)</t>
  </si>
  <si>
    <t>99张/本</t>
  </si>
  <si>
    <t>危重病人抢救登记簿</t>
  </si>
  <si>
    <t>10K*60克</t>
  </si>
  <si>
    <t>10K*70克（正反印）</t>
  </si>
  <si>
    <t>收费通知单</t>
  </si>
  <si>
    <t>64K*40克</t>
  </si>
  <si>
    <t>血液蛋白申请表</t>
  </si>
  <si>
    <t>电子胃镜检查预约单</t>
  </si>
  <si>
    <t>电子结肠镜检查预约单</t>
  </si>
  <si>
    <t>超声检查登记表</t>
  </si>
  <si>
    <t>内镜清洗、消毒登记本</t>
  </si>
  <si>
    <t>消化内镜检查（治疗）申请单</t>
  </si>
  <si>
    <t>住院病人满意度调查表</t>
  </si>
  <si>
    <t>消毒供应中心灭菌器记录本</t>
  </si>
  <si>
    <t>120登记薄</t>
  </si>
  <si>
    <t>感染调查表</t>
  </si>
  <si>
    <t>处方（精二、红字）</t>
  </si>
  <si>
    <t>检查项目提示单</t>
  </si>
  <si>
    <t>病人心目中的“星级护士”</t>
  </si>
  <si>
    <t>疼痛诊疗专用病历</t>
  </si>
  <si>
    <t>32K（虎皮纸封面）中间4页</t>
  </si>
  <si>
    <t>医患双方不收和不送红包协议书</t>
  </si>
  <si>
    <t>围手术期护理记录单</t>
  </si>
  <si>
    <t>妇产胎盘处置知情同意书</t>
  </si>
  <si>
    <t>新生儿遗传代谢病筛查知情同意书</t>
  </si>
  <si>
    <t>新生儿听力筛查知情同意书</t>
  </si>
  <si>
    <t>麻醉术后访视单</t>
  </si>
  <si>
    <t>术后镇痛观察记录单</t>
  </si>
  <si>
    <t>产科术中物品清点</t>
  </si>
  <si>
    <t>产程图（续页）</t>
  </si>
  <si>
    <t>住院病人外出请假申请单</t>
  </si>
  <si>
    <t>出生医学证明首次签发登记表</t>
  </si>
  <si>
    <t>手术安全核查表</t>
  </si>
  <si>
    <t>长期医嘱执行单（粘贴式）</t>
  </si>
  <si>
    <t>血液净化中心血液透析记录单</t>
  </si>
  <si>
    <t>手术室费用一览表</t>
  </si>
  <si>
    <t>A4*60克</t>
  </si>
  <si>
    <t>手术患者术前术后访视单</t>
  </si>
  <si>
    <t>处方（急诊处方、黄色）</t>
  </si>
  <si>
    <t>麻醉药品和第一类精神药品进出库专用帐册</t>
  </si>
  <si>
    <t>A4*70克（虎皮纸封面）</t>
  </si>
  <si>
    <t>手术登记薄</t>
  </si>
  <si>
    <t>A3*70克（牛皮纸封面）</t>
  </si>
  <si>
    <t>30页/本</t>
  </si>
  <si>
    <t>一次性使用无菌物品登记本</t>
  </si>
  <si>
    <t>16K*70克（牛皮纸封面）</t>
  </si>
  <si>
    <t>灭菌物品登记本</t>
  </si>
  <si>
    <t>A4*70克（虎皮纸封面）正反印</t>
  </si>
  <si>
    <t>手术器械检查包装登记本</t>
  </si>
  <si>
    <t>病区器械检查包装登记本</t>
  </si>
  <si>
    <t>透析B液配制登记本</t>
  </si>
  <si>
    <t>总值班记录簿</t>
  </si>
  <si>
    <t>35页/本</t>
  </si>
  <si>
    <t>包装监测质量登记本[清洗 消毒]</t>
  </si>
  <si>
    <t>病程记录</t>
  </si>
  <si>
    <t>病情告知单</t>
  </si>
  <si>
    <t>病危通知单</t>
  </si>
  <si>
    <t>出院回访登记本</t>
  </si>
  <si>
    <t>A4*70克（虎皮纸封面正反印）</t>
  </si>
  <si>
    <t>处方[精二]</t>
  </si>
  <si>
    <t>56K*50克（原色、黑色）</t>
  </si>
  <si>
    <t>麻醉药品、第一类精神药品出库登记册</t>
  </si>
  <si>
    <t>麻醉药品、第一类精神药品处方登记册</t>
  </si>
  <si>
    <t>16K*70克（牛皮纸封面）正反印</t>
  </si>
  <si>
    <t>麻醉药品、第一类精神药品知情同意书</t>
  </si>
  <si>
    <t>工休会议记录本</t>
  </si>
  <si>
    <t>护办会记录本</t>
  </si>
  <si>
    <t>A4*60克（虎皮纸封面）正反印</t>
  </si>
  <si>
    <t>护理不良事件登记本</t>
  </si>
  <si>
    <t>护理晨会提问本</t>
  </si>
  <si>
    <t>护理风险管理登记本</t>
  </si>
  <si>
    <t>护理教学查房记录本</t>
  </si>
  <si>
    <t>护理巡视卡</t>
  </si>
  <si>
    <t>护理质量督察反馈本</t>
  </si>
  <si>
    <t>护士长夜查房记录本</t>
  </si>
  <si>
    <t>A4*61克（虎皮纸封面）正反印</t>
  </si>
  <si>
    <t>护士花名册</t>
  </si>
  <si>
    <t>A4*60克（虎皮纸封面）</t>
  </si>
  <si>
    <t>消毒供应中心环氧乙烷灭菌记录本</t>
  </si>
  <si>
    <t>介入检查手术知情同意书</t>
  </si>
  <si>
    <t>静滴催产素记录单[首页]</t>
  </si>
  <si>
    <t>临床带教工作手册</t>
  </si>
  <si>
    <t>灭菌物品记录簿</t>
  </si>
  <si>
    <t>16K*60克（虎皮纸封面）正反印</t>
  </si>
  <si>
    <t>灭菌物品记录簿[消毒供应中心]</t>
  </si>
  <si>
    <t>内服西药袋</t>
  </si>
  <si>
    <t>拿样品</t>
  </si>
  <si>
    <t>清洗质量监测记录[消毒供应中心]</t>
  </si>
  <si>
    <t>产科入院记录</t>
  </si>
  <si>
    <t>使用灭菌物品登记本[一次性]</t>
  </si>
  <si>
    <t>手术登记表[妇科]</t>
  </si>
  <si>
    <t>A4*60克（牛皮纸封面）</t>
  </si>
  <si>
    <t>手术室消毒管理记录[洁净]</t>
  </si>
  <si>
    <t>手术知情同意书</t>
  </si>
  <si>
    <t>特殊检查知情同意书</t>
  </si>
  <si>
    <t>外来器械收货登记本</t>
  </si>
  <si>
    <t>消防控制室值班记录</t>
  </si>
  <si>
    <t>消防设施巡查记录</t>
  </si>
  <si>
    <t>16K*60克（牛皮纸封面）正反印</t>
  </si>
  <si>
    <t>心电图登记簿</t>
  </si>
  <si>
    <t>心电图报告单</t>
  </si>
  <si>
    <t>血凝登记本</t>
  </si>
  <si>
    <t>血液净化病历首页</t>
  </si>
  <si>
    <t>血液静化记录</t>
  </si>
  <si>
    <t>血液静化中心病历</t>
  </si>
  <si>
    <t>血液透析知情同意书[滤过]</t>
  </si>
  <si>
    <t>血液制品知情同意书</t>
  </si>
  <si>
    <t>血液透析（滤过）记录表单</t>
  </si>
  <si>
    <t>血液静化治疗患者传染病报告表单</t>
  </si>
  <si>
    <t>门诊血液透析治疗病历首页</t>
  </si>
  <si>
    <t>血液透析（滤过）治疗知情同意书</t>
  </si>
  <si>
    <t>压疮管理登记本</t>
  </si>
  <si>
    <t>医嘱核对本</t>
  </si>
  <si>
    <t>院感学习记录本</t>
  </si>
  <si>
    <t>重症病人转科记录单</t>
  </si>
  <si>
    <t>业务学习记录本</t>
  </si>
  <si>
    <t>急救药械管理登记本</t>
  </si>
  <si>
    <t>出院患者登记本</t>
  </si>
  <si>
    <t>污染器械接收登记表本</t>
  </si>
  <si>
    <t>A4*6克（虎皮纸封面）正反印</t>
  </si>
  <si>
    <t>暂欠费申请单</t>
  </si>
  <si>
    <t>借药登记本</t>
  </si>
  <si>
    <t>空气消毒机使用记录本</t>
  </si>
  <si>
    <t>医疗院感监控记录</t>
  </si>
  <si>
    <t>护理院感监控记录</t>
  </si>
  <si>
    <t>治疗用品消毒监测记录</t>
  </si>
  <si>
    <t>紫外线消毒登记本</t>
  </si>
  <si>
    <t>医疗废物交接登记本</t>
  </si>
  <si>
    <t>院感和耐药感染登记本</t>
  </si>
  <si>
    <t>科室手术病例登记本《留置尿管血管气管插管》</t>
  </si>
  <si>
    <t>院感染管理小组记录</t>
  </si>
  <si>
    <t>药品购销登记本</t>
  </si>
  <si>
    <t>急诊科护理质控登记本</t>
  </si>
  <si>
    <t>手术室护理质控登记本</t>
  </si>
  <si>
    <t>血液透析记录</t>
  </si>
  <si>
    <t>麻醉术前访视单</t>
  </si>
  <si>
    <t>血透护理质控登记本</t>
  </si>
  <si>
    <t>急救药品物品交接本</t>
  </si>
  <si>
    <t>水处理运行及冲洗记录</t>
  </si>
  <si>
    <t>透析器材提取使用记录</t>
  </si>
  <si>
    <t>透析机使用及消毒记录</t>
  </si>
  <si>
    <t>疑难病例讨论记录</t>
  </si>
  <si>
    <t>政治学习记录本</t>
  </si>
  <si>
    <t>上级医生查房登记本</t>
  </si>
  <si>
    <t>差错事故登记本</t>
  </si>
  <si>
    <t>死亡病例讨论记录</t>
  </si>
  <si>
    <t>危急值报告登记本</t>
  </si>
  <si>
    <t>药剂科交接班登记本</t>
  </si>
  <si>
    <t>16*60克（牛皮纸封面）正反印</t>
  </si>
  <si>
    <t>麻醉药品第一类精神药品处方登记本</t>
  </si>
  <si>
    <t>麻醉药品第一类精神药品逐日交班本</t>
  </si>
  <si>
    <t>急救药械核查表</t>
  </si>
  <si>
    <t>给药安全核查表</t>
  </si>
  <si>
    <t>交接班核查表</t>
  </si>
  <si>
    <t>手术患者交接单</t>
  </si>
  <si>
    <t>护士长查房记录本</t>
  </si>
  <si>
    <t>护理会诊疑难死亡病例讨论记录本</t>
  </si>
  <si>
    <t>护理基础专科知识技能考试考核登记本</t>
  </si>
  <si>
    <t>药品不良反应事件报告登记本</t>
  </si>
  <si>
    <t>护理应急预案演练记录本</t>
  </si>
  <si>
    <t>护理在职人员分层培训记录本</t>
  </si>
  <si>
    <t>护理管理制度预案流程培训记录本</t>
  </si>
  <si>
    <t>120接诊记录本</t>
  </si>
  <si>
    <t>A4K*60克（虎皮纸封面）</t>
  </si>
  <si>
    <t>透析室交班报告本</t>
  </si>
  <si>
    <t>临床用血评估表</t>
  </si>
  <si>
    <t>手术风险评估表</t>
  </si>
  <si>
    <t>肺功能登记本</t>
  </si>
  <si>
    <t>脑电图登记本</t>
  </si>
  <si>
    <t>新生儿（儿童）听力筛查（复查)报告单</t>
  </si>
  <si>
    <t>质量管理记录本</t>
  </si>
  <si>
    <t>仪器设备使用登记本</t>
  </si>
  <si>
    <t>污水处理日常运行记录本</t>
  </si>
  <si>
    <t>病案首页</t>
  </si>
  <si>
    <t>牛皮纸加厚（拿样品）</t>
  </si>
  <si>
    <t>手术间清洁消毒登记本</t>
  </si>
  <si>
    <t>急诊科危重症病人急救处置记录本</t>
  </si>
  <si>
    <t>专科护士培训登记本</t>
  </si>
  <si>
    <t>冰箱管理登记本</t>
  </si>
  <si>
    <t>护理业务学习记录本</t>
  </si>
  <si>
    <t>护理质控登记本</t>
  </si>
  <si>
    <t>麻醉药品第一类精神药品交接班登记本</t>
  </si>
  <si>
    <t>麻醉药品第一类精神药品回收登记本（麻醉科专用）</t>
  </si>
  <si>
    <t>麻醉药品第一类精神药品回收登记本（药房专用）</t>
  </si>
  <si>
    <t>麻醉药品和第一类精神药品进出库专用账册（药房/临床科室使用）</t>
  </si>
  <si>
    <t>麻醉药品和第一类精神药品进出库专用账册（药库专用）</t>
  </si>
  <si>
    <t>麻醉药品和第一类精神药品入库验收登记本</t>
  </si>
  <si>
    <t>麻醉药品第一类精神药品空安瓿、废贴销毁登记本</t>
  </si>
  <si>
    <t>麻醉精神药品消耗与空安瓿废贴回收登记本（适用于注射剂、贴剂）</t>
  </si>
  <si>
    <t>麻醉药品第一类精神药品消耗登记本（适用于口服制剂）</t>
  </si>
  <si>
    <t>麻醉药品第一类精神药品消耗与空安瓿回收登记本[临床科室（病区）专用]</t>
  </si>
  <si>
    <t>麻醉药品和第一类精神药品每日发放使用登记本（麻醉科、手术室用）</t>
  </si>
  <si>
    <t>项目检查提示单</t>
  </si>
  <si>
    <t>手术室器械消毒登记本</t>
  </si>
  <si>
    <t>手术室腔镜器械使用登记本</t>
  </si>
  <si>
    <t>PICC穿刺记录单</t>
  </si>
  <si>
    <t>手术患者术前术后护理记录</t>
  </si>
  <si>
    <t>大号内服中药袋</t>
  </si>
  <si>
    <t>小号中药袋</t>
  </si>
  <si>
    <t>大号外用中药袋</t>
  </si>
  <si>
    <t>门诊病人信息登记单</t>
  </si>
  <si>
    <t>门禁值班人员交接班记录本</t>
  </si>
  <si>
    <t>透析并发症登记本</t>
  </si>
  <si>
    <t>软水硬度及游离氯检测登记本</t>
  </si>
  <si>
    <t>血透室透析器材出入库登记本</t>
  </si>
  <si>
    <t>水处理过滤器及反渗膜更换登记本</t>
  </si>
  <si>
    <t>志愿服务登记本</t>
  </si>
  <si>
    <t>住院药房大输液发药单</t>
  </si>
  <si>
    <t>清洗消毒器及手工清洗质量监测登记本</t>
  </si>
  <si>
    <t>约束带使用告知同意书</t>
  </si>
  <si>
    <t>危重患者抢救登记本</t>
  </si>
  <si>
    <t>安庆红十字中心血站望江县采血点血液采集登记本</t>
  </si>
  <si>
    <t>一次性用品领取登记本</t>
  </si>
  <si>
    <t>急诊科观察病人须知</t>
  </si>
  <si>
    <t>手术患者术前术后访视单[新]</t>
  </si>
  <si>
    <t>消防安全巡查记录</t>
  </si>
  <si>
    <t>妇科确诊早孕（妊娠）门诊日志</t>
  </si>
  <si>
    <t>病员基本信息表</t>
  </si>
  <si>
    <t>MRI检查知情通知单</t>
  </si>
  <si>
    <t>MRI检查申请单</t>
  </si>
  <si>
    <t>结核病专科门诊片袋</t>
  </si>
  <si>
    <t>产科术中物品清单</t>
  </si>
  <si>
    <t>安庆市紧急救援中心医疗急救病历</t>
  </si>
  <si>
    <t>16K*60克（1-2联复印纸）</t>
  </si>
  <si>
    <t>污染物品清点单</t>
  </si>
  <si>
    <t>手术室器械检查包装登记本</t>
  </si>
  <si>
    <t>中心血库配(领)血液登记本</t>
  </si>
  <si>
    <t>医用高值耗材使用知情同意书</t>
  </si>
  <si>
    <t>16K*50克（正反印）</t>
  </si>
  <si>
    <t>手术前注意事项</t>
  </si>
  <si>
    <t>孕产妇查孕登记表</t>
  </si>
  <si>
    <t>口腔种植病历</t>
  </si>
  <si>
    <t>介入手术护理记录单</t>
  </si>
  <si>
    <t>心脏介入手术护理记录单</t>
  </si>
  <si>
    <t>介入围手术期护理记录单</t>
  </si>
  <si>
    <t>介入围手术期护理记录单[续表]</t>
  </si>
  <si>
    <t>静滴催产素记录单[续页]</t>
  </si>
  <si>
    <t>高危患者护理质量检查登记本</t>
  </si>
  <si>
    <t>孕期保健服务知情告知书</t>
  </si>
  <si>
    <t>CT增强检查知情同意书</t>
  </si>
  <si>
    <t>MRI增强检查知情同意书</t>
  </si>
  <si>
    <t>学习教育记录本</t>
  </si>
  <si>
    <t>32K*60克（正反印）</t>
  </si>
  <si>
    <t>县医院往来款项结算单</t>
  </si>
  <si>
    <t>32*40克（复印纸三联）</t>
  </si>
  <si>
    <t>高危孕产妇个案管理及转诊登记本</t>
  </si>
  <si>
    <t>妇产科死胎死婴处置同意书</t>
  </si>
  <si>
    <t>高警示药品管理登记本</t>
  </si>
  <si>
    <t>小药柜药品管理登记本</t>
  </si>
  <si>
    <t>无菌物品消毒物品灭菌消毒剂环境卫生学监测结果登记本</t>
  </si>
  <si>
    <t>消毒液更换及浓度监测记录本</t>
  </si>
  <si>
    <t>终止妊娠药品登记本</t>
  </si>
  <si>
    <t>喷淋末端压力登记本</t>
  </si>
  <si>
    <t>麻醉药品第一类精神药品巡查记录本</t>
  </si>
  <si>
    <t>手术物品费用记录表</t>
  </si>
  <si>
    <t>医疗废物处置登记本</t>
  </si>
  <si>
    <t>医院感染管理小组工作手册</t>
  </si>
  <si>
    <t>文件笺头</t>
  </si>
  <si>
    <t>A4*80克（拿样品）</t>
  </si>
  <si>
    <t>请假单</t>
  </si>
  <si>
    <t>A4*70克</t>
  </si>
  <si>
    <t>文件处理标签</t>
  </si>
  <si>
    <t>内镜软式内镜浸泡消毒更换及有效浓度监测记录</t>
  </si>
  <si>
    <t>ICU医院感染目标性监测登记本</t>
  </si>
  <si>
    <t>纸质利器盒</t>
  </si>
  <si>
    <t>5</t>
  </si>
  <si>
    <t>0.8</t>
  </si>
  <si>
    <t>0.09</t>
  </si>
  <si>
    <t>3</t>
  </si>
  <si>
    <t>1.3</t>
  </si>
  <si>
    <t>6</t>
  </si>
  <si>
    <t>2.8</t>
  </si>
  <si>
    <t>7.5</t>
  </si>
  <si>
    <t>2.5</t>
  </si>
  <si>
    <t>0.3</t>
  </si>
  <si>
    <t>8</t>
  </si>
  <si>
    <t>4.5</t>
  </si>
  <si>
    <t>10</t>
  </si>
  <si>
    <t>3.2</t>
  </si>
  <si>
    <t>3.5</t>
  </si>
  <si>
    <t>7</t>
  </si>
  <si>
    <t>4</t>
  </si>
  <si>
    <t>2</t>
  </si>
  <si>
    <t>0.7</t>
  </si>
  <si>
    <t>0.15</t>
  </si>
  <si>
    <t>0.4</t>
  </si>
  <si>
    <t>1.35</t>
  </si>
  <si>
    <t>6.0</t>
  </si>
  <si>
    <t>10.0</t>
  </si>
  <si>
    <t>管道标识</t>
  </si>
  <si>
    <t>病理诊断报告、检查申请单</t>
    <phoneticPr fontId="3" type="noConversion"/>
  </si>
  <si>
    <t>产妇分娩信息登记表</t>
    <phoneticPr fontId="3" type="noConversion"/>
  </si>
  <si>
    <t>产科护理记录</t>
    <phoneticPr fontId="3" type="noConversion"/>
  </si>
  <si>
    <t>处方（外购药品处方）</t>
    <phoneticPr fontId="3" type="noConversion"/>
  </si>
  <si>
    <t>48K*60克（带编号复写，一式两联）</t>
    <phoneticPr fontId="3" type="noConversion"/>
  </si>
  <si>
    <t>100页/本</t>
    <phoneticPr fontId="3" type="noConversion"/>
  </si>
  <si>
    <t>翻身卡</t>
    <phoneticPr fontId="3" type="noConversion"/>
  </si>
  <si>
    <t>灭菌物品发放登记本</t>
    <phoneticPr fontId="3" type="noConversion"/>
  </si>
  <si>
    <t>A4*70克（虎皮纸封面）</t>
    <phoneticPr fontId="3" type="noConversion"/>
  </si>
  <si>
    <t>A4*70克（虎皮纸封面）正反印</t>
    <phoneticPr fontId="3" type="noConversion"/>
  </si>
  <si>
    <t>16K*70克（牛皮纸封面）</t>
    <phoneticPr fontId="3" type="noConversion"/>
  </si>
  <si>
    <t>16K*70克（牛皮纸封面）</t>
    <phoneticPr fontId="3" type="noConversion"/>
  </si>
  <si>
    <t>A4*70克（虎皮纸封面）</t>
    <phoneticPr fontId="3" type="noConversion"/>
  </si>
  <si>
    <t>手术病人交接单</t>
    <phoneticPr fontId="3" type="noConversion"/>
  </si>
  <si>
    <t>32K*60克</t>
    <phoneticPr fontId="3" type="noConversion"/>
  </si>
  <si>
    <t>100页/本</t>
    <phoneticPr fontId="3" type="noConversion"/>
  </si>
  <si>
    <t>40页/本</t>
    <phoneticPr fontId="3" type="noConversion"/>
  </si>
  <si>
    <t>防火巡查记录</t>
    <phoneticPr fontId="3" type="noConversion"/>
  </si>
  <si>
    <t>A4*60克（牛皮纸封面）</t>
    <phoneticPr fontId="3" type="noConversion"/>
  </si>
  <si>
    <t>35页/本</t>
    <phoneticPr fontId="3" type="noConversion"/>
  </si>
  <si>
    <t>8K*70克</t>
    <phoneticPr fontId="3" type="noConversion"/>
  </si>
  <si>
    <t>100张/本</t>
    <phoneticPr fontId="3" type="noConversion"/>
  </si>
  <si>
    <t>新生儿监护记录[24小时]</t>
    <phoneticPr fontId="3" type="noConversion"/>
  </si>
  <si>
    <t>40K*40克（一式四联带复写）</t>
    <phoneticPr fontId="3" type="noConversion"/>
  </si>
  <si>
    <t>100页/本</t>
    <phoneticPr fontId="3" type="noConversion"/>
  </si>
  <si>
    <t>见样品</t>
    <phoneticPr fontId="3" type="noConversion"/>
  </si>
  <si>
    <t>A4*60克（虎皮纸封面）正反印</t>
    <phoneticPr fontId="3" type="noConversion"/>
  </si>
  <si>
    <t>25K*70克（牛皮纸）</t>
    <phoneticPr fontId="3" type="noConversion"/>
  </si>
  <si>
    <t>32K*70克（牛皮纸）</t>
    <phoneticPr fontId="3" type="noConversion"/>
  </si>
  <si>
    <t>总务维修派修单</t>
    <phoneticPr fontId="3" type="noConversion"/>
  </si>
  <si>
    <t>32K*60克</t>
    <phoneticPr fontId="3" type="noConversion"/>
  </si>
  <si>
    <t>健康管理（体检）中心重要异常结果报告登记本</t>
    <phoneticPr fontId="3" type="noConversion"/>
  </si>
  <si>
    <t>健康管理（体检）中心质控记录本</t>
    <phoneticPr fontId="3" type="noConversion"/>
  </si>
  <si>
    <t>A4*70克（虎皮纸封面）</t>
    <phoneticPr fontId="3" type="noConversion"/>
  </si>
  <si>
    <t>60页/本</t>
    <phoneticPr fontId="3" type="noConversion"/>
  </si>
  <si>
    <t>公章使用登记表</t>
    <phoneticPr fontId="3" type="noConversion"/>
  </si>
  <si>
    <t>植入性医疗器械使用登记表</t>
    <phoneticPr fontId="3" type="noConversion"/>
  </si>
  <si>
    <t>不干胶病理标签</t>
    <phoneticPr fontId="3" type="noConversion"/>
  </si>
  <si>
    <t>2.5cm*3.3cm/贴，每张64贴(见样品）</t>
    <phoneticPr fontId="3" type="noConversion"/>
  </si>
  <si>
    <t>不干胶标签</t>
    <phoneticPr fontId="3" type="noConversion"/>
  </si>
  <si>
    <t>2.5cm*3.3cm/贴，每张64贴(见样品）</t>
    <phoneticPr fontId="3" type="noConversion"/>
  </si>
  <si>
    <t>张</t>
    <phoneticPr fontId="3" type="noConversion"/>
  </si>
  <si>
    <t>8cm*1.7cm/贴，60贴/张（见样品）</t>
    <phoneticPr fontId="3" type="noConversion"/>
  </si>
  <si>
    <t>最高限价（元）</t>
    <phoneticPr fontId="3" type="noConversion"/>
  </si>
  <si>
    <t>预中标单位</t>
  </si>
  <si>
    <t>预中标价（元）</t>
  </si>
  <si>
    <t>最高限价（元）</t>
  </si>
  <si>
    <t>病理诊断报告、检查申请单</t>
  </si>
  <si>
    <t>16K*70克（正反印）</t>
  </si>
  <si>
    <t>16K*70克（牛皮纸、正反印）</t>
  </si>
  <si>
    <t>产妇分娩信息登记表</t>
  </si>
  <si>
    <t>产科护理记录</t>
  </si>
  <si>
    <t>16K*70克（正反面）</t>
  </si>
  <si>
    <t>16K*70克（牛皮纸正反面）</t>
  </si>
  <si>
    <t>新生儿监护记录[24小时]</t>
  </si>
  <si>
    <t>16K*70克（1-2联正反印）</t>
  </si>
  <si>
    <t>16K*70克（虎皮纸封面、正反印）</t>
  </si>
  <si>
    <t>16K*70克（虎皮纸封面）正反印</t>
  </si>
  <si>
    <t>16K*70克（牛皮纸封面、正反面）</t>
  </si>
  <si>
    <t>16K*70克（虎皮纸封面）</t>
  </si>
  <si>
    <t>A4*70克（正反印）</t>
  </si>
  <si>
    <t>见样品</t>
  </si>
  <si>
    <t>不干胶病理标签</t>
  </si>
  <si>
    <t>2.5cm*3.3cm/贴，每张64贴(见样品）</t>
  </si>
  <si>
    <t>不干胶标签</t>
  </si>
  <si>
    <t>25K*70克（牛皮纸）</t>
  </si>
  <si>
    <t>翻身卡</t>
  </si>
  <si>
    <t>32K*70克</t>
  </si>
  <si>
    <t>手术病人交接单</t>
  </si>
  <si>
    <t>总务维修派修单</t>
  </si>
  <si>
    <t>32K*70克（牛皮纸）</t>
  </si>
  <si>
    <t>40K*40克（一式四联带复写）</t>
  </si>
  <si>
    <t>处方（外购药品处方）</t>
  </si>
  <si>
    <t>48K*60克（带编号复写，一式两联）</t>
  </si>
  <si>
    <t>4K*100克（牛皮纸）厚4cm</t>
  </si>
  <si>
    <t>56K*60克（原色、黑色）</t>
  </si>
  <si>
    <t>64K*80克</t>
  </si>
  <si>
    <t>8cm*1.7cm/贴，60贴/张（见样品）</t>
  </si>
  <si>
    <t>8K*70克</t>
  </si>
  <si>
    <t>100张/本</t>
  </si>
  <si>
    <t>A3*70克（虎皮纸封面）</t>
  </si>
  <si>
    <t>A4*70克（牛皮纸封面）</t>
  </si>
  <si>
    <t>防火巡查记录</t>
  </si>
  <si>
    <t>灭菌物品发放登记本</t>
  </si>
  <si>
    <t>健康管理（体检）中心重要异常结果报告登记本</t>
  </si>
  <si>
    <t>健康管理（体检）中心质控记录本</t>
  </si>
  <si>
    <t>公章使用登记表</t>
  </si>
  <si>
    <t>植入性医疗器械使用登记表</t>
  </si>
  <si>
    <t>A4K*70克（虎皮纸封面）</t>
  </si>
  <si>
    <t>福根印务（报价元）</t>
    <phoneticPr fontId="9" type="noConversion"/>
  </si>
</sst>
</file>

<file path=xl/styles.xml><?xml version="1.0" encoding="utf-8"?>
<styleSheet xmlns="http://schemas.openxmlformats.org/spreadsheetml/2006/main">
  <numFmts count="1">
    <numFmt numFmtId="176" formatCode="0.00_ "/>
  </numFmts>
  <fonts count="17">
    <font>
      <sz val="11"/>
      <color theme="1"/>
      <name val="宋体"/>
      <charset val="134"/>
      <scheme val="minor"/>
    </font>
    <font>
      <b/>
      <sz val="11"/>
      <color theme="1"/>
      <name val="宋体"/>
      <family val="3"/>
      <charset val="134"/>
      <scheme val="minor"/>
    </font>
    <font>
      <sz val="12"/>
      <color theme="1"/>
      <name val="宋体"/>
      <family val="3"/>
      <charset val="134"/>
      <scheme val="minor"/>
    </font>
    <font>
      <sz val="9"/>
      <name val="宋体"/>
      <family val="3"/>
      <charset val="134"/>
      <scheme val="minor"/>
    </font>
    <font>
      <sz val="11"/>
      <color theme="1"/>
      <name val="宋体"/>
      <family val="3"/>
      <charset val="134"/>
      <scheme val="minor"/>
    </font>
    <font>
      <b/>
      <sz val="18"/>
      <color theme="1"/>
      <name val="宋体"/>
      <family val="3"/>
      <charset val="134"/>
    </font>
    <font>
      <sz val="12"/>
      <color theme="1"/>
      <name val="宋体"/>
      <family val="3"/>
      <charset val="134"/>
    </font>
    <font>
      <sz val="11"/>
      <color theme="1"/>
      <name val="宋体"/>
      <family val="3"/>
      <charset val="134"/>
    </font>
    <font>
      <sz val="10.5"/>
      <color theme="1"/>
      <name val="宋体"/>
      <family val="3"/>
      <charset val="134"/>
    </font>
    <font>
      <sz val="9"/>
      <name val="宋体"/>
      <charset val="134"/>
      <scheme val="minor"/>
    </font>
    <font>
      <b/>
      <sz val="18"/>
      <color theme="1"/>
      <name val="微软雅黑"/>
      <family val="2"/>
      <charset val="134"/>
    </font>
    <font>
      <sz val="11"/>
      <color theme="1"/>
      <name val="微软雅黑"/>
      <family val="2"/>
      <charset val="134"/>
    </font>
    <font>
      <b/>
      <sz val="11"/>
      <color theme="1"/>
      <name val="微软雅黑"/>
      <family val="2"/>
      <charset val="134"/>
    </font>
    <font>
      <b/>
      <sz val="12"/>
      <color theme="1"/>
      <name val="微软雅黑"/>
      <family val="2"/>
      <charset val="134"/>
    </font>
    <font>
      <b/>
      <sz val="12"/>
      <color rgb="FF000000"/>
      <name val="微软雅黑"/>
      <family val="2"/>
      <charset val="134"/>
    </font>
    <font>
      <sz val="12"/>
      <color theme="1"/>
      <name val="微软雅黑"/>
      <family val="2"/>
      <charset val="134"/>
    </font>
    <font>
      <sz val="10.5"/>
      <color theme="1"/>
      <name val="微软雅黑"/>
      <family val="2"/>
      <charset val="134"/>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4">
    <border>
      <left/>
      <right/>
      <top/>
      <bottom/>
      <diagonal/>
    </border>
    <border>
      <left/>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Alignment="1" applyProtection="1">
      <alignment vertical="center" wrapText="1"/>
    </xf>
    <xf numFmtId="0" fontId="1" fillId="2" borderId="2" xfId="0" applyFont="1" applyFill="1" applyBorder="1" applyAlignment="1" applyProtection="1">
      <alignment horizontal="center" vertical="center" wrapText="1"/>
    </xf>
    <xf numFmtId="0" fontId="2" fillId="2" borderId="3" xfId="0" applyFont="1" applyFill="1" applyBorder="1" applyAlignment="1">
      <alignment horizontal="left" vertical="center" wrapText="1"/>
    </xf>
    <xf numFmtId="0" fontId="2" fillId="2" borderId="3" xfId="0" applyFont="1" applyFill="1" applyBorder="1" applyAlignment="1">
      <alignment horizontal="center" vertical="center"/>
    </xf>
    <xf numFmtId="0" fontId="4" fillId="2" borderId="3" xfId="0" applyFont="1" applyFill="1" applyBorder="1" applyAlignment="1">
      <alignment horizontal="left" vertical="center" wrapText="1"/>
    </xf>
    <xf numFmtId="0" fontId="4" fillId="2" borderId="3"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3" xfId="0" applyFont="1" applyFill="1" applyBorder="1" applyAlignment="1">
      <alignment horizontal="left" vertical="center" wrapText="1"/>
    </xf>
    <xf numFmtId="0" fontId="7" fillId="2" borderId="3" xfId="0" applyFont="1" applyFill="1" applyBorder="1" applyAlignment="1">
      <alignment horizontal="left" vertical="center"/>
    </xf>
    <xf numFmtId="0" fontId="7" fillId="2" borderId="3"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8" fillId="2" borderId="3" xfId="0" applyFont="1" applyFill="1" applyBorder="1" applyAlignment="1">
      <alignment horizontal="center" vertical="center" wrapText="1"/>
    </xf>
    <xf numFmtId="176" fontId="6" fillId="2" borderId="3" xfId="0" applyNumberFormat="1" applyFont="1" applyFill="1" applyBorder="1" applyAlignment="1">
      <alignment horizontal="center" vertical="center"/>
    </xf>
    <xf numFmtId="0" fontId="7" fillId="2" borderId="3" xfId="0" applyFont="1" applyFill="1" applyBorder="1" applyAlignment="1">
      <alignment horizontal="center" vertical="center"/>
    </xf>
    <xf numFmtId="0" fontId="2" fillId="2" borderId="3" xfId="0" applyFont="1" applyFill="1" applyBorder="1" applyAlignment="1">
      <alignment horizontal="center" vertical="center" wrapText="1"/>
    </xf>
    <xf numFmtId="176" fontId="2" fillId="2" borderId="3" xfId="0" applyNumberFormat="1" applyFont="1" applyFill="1" applyBorder="1" applyAlignment="1">
      <alignment horizontal="center" vertical="center"/>
    </xf>
    <xf numFmtId="0" fontId="4" fillId="2" borderId="0" xfId="0" applyFont="1" applyFill="1">
      <alignment vertical="center"/>
    </xf>
    <xf numFmtId="0" fontId="4" fillId="2" borderId="0" xfId="0" applyFont="1" applyFill="1" applyAlignment="1">
      <alignment horizontal="left" vertical="center" wrapText="1"/>
    </xf>
    <xf numFmtId="0" fontId="4" fillId="2" borderId="0" xfId="0" applyFont="1" applyFill="1" applyAlignment="1">
      <alignment horizontal="center" vertical="center"/>
    </xf>
    <xf numFmtId="0" fontId="11" fillId="0" borderId="0" xfId="0" applyFont="1">
      <alignment vertical="center"/>
    </xf>
    <xf numFmtId="0" fontId="12" fillId="2" borderId="2" xfId="0" applyFont="1" applyFill="1" applyBorder="1" applyAlignment="1" applyProtection="1">
      <alignment horizontal="center" vertical="center" wrapText="1"/>
    </xf>
    <xf numFmtId="0" fontId="13" fillId="0" borderId="3" xfId="0" applyNumberFormat="1" applyFont="1" applyBorder="1" applyAlignment="1">
      <alignment horizontal="center" vertical="center" wrapText="1"/>
    </xf>
    <xf numFmtId="0" fontId="14" fillId="3" borderId="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2" fillId="0" borderId="0" xfId="0" applyFont="1" applyAlignment="1" applyProtection="1">
      <alignment vertical="center" wrapText="1"/>
    </xf>
    <xf numFmtId="0" fontId="15" fillId="2" borderId="3" xfId="0" applyFont="1" applyFill="1" applyBorder="1" applyAlignment="1">
      <alignment horizontal="center" vertical="center"/>
    </xf>
    <xf numFmtId="0" fontId="15" fillId="2" borderId="3" xfId="0" applyFont="1" applyFill="1" applyBorder="1" applyAlignment="1">
      <alignment horizontal="left" vertical="center" wrapText="1"/>
    </xf>
    <xf numFmtId="0" fontId="11" fillId="2" borderId="3" xfId="0" applyFont="1" applyFill="1" applyBorder="1" applyAlignment="1">
      <alignment horizontal="left" vertical="center"/>
    </xf>
    <xf numFmtId="0" fontId="11" fillId="0" borderId="3" xfId="0" applyFont="1" applyBorder="1" applyAlignment="1">
      <alignment horizontal="center" vertical="center" wrapText="1"/>
    </xf>
    <xf numFmtId="0" fontId="11" fillId="2" borderId="3" xfId="0" applyFont="1" applyFill="1" applyBorder="1" applyAlignment="1">
      <alignment horizontal="left" vertical="center" wrapText="1"/>
    </xf>
    <xf numFmtId="0" fontId="11" fillId="2" borderId="3" xfId="0" applyFont="1" applyFill="1" applyBorder="1" applyAlignment="1">
      <alignment horizontal="center" vertical="center" wrapText="1"/>
    </xf>
    <xf numFmtId="0" fontId="11" fillId="0" borderId="3" xfId="0" applyNumberFormat="1" applyFont="1" applyBorder="1" applyAlignment="1">
      <alignment horizontal="center" vertical="center" wrapText="1"/>
    </xf>
    <xf numFmtId="0" fontId="11" fillId="2" borderId="3" xfId="0" applyFont="1" applyFill="1" applyBorder="1" applyAlignment="1">
      <alignment horizontal="center" vertical="center"/>
    </xf>
    <xf numFmtId="0" fontId="16" fillId="2" borderId="3" xfId="0" applyFont="1" applyFill="1" applyBorder="1" applyAlignment="1">
      <alignment horizontal="center" vertical="center" wrapText="1"/>
    </xf>
    <xf numFmtId="0" fontId="11" fillId="2" borderId="0" xfId="0" applyFont="1" applyFill="1">
      <alignment vertical="center"/>
    </xf>
    <xf numFmtId="0" fontId="11" fillId="2" borderId="0" xfId="0" applyFont="1" applyFill="1" applyAlignment="1">
      <alignment horizontal="left" vertical="center" wrapText="1"/>
    </xf>
    <xf numFmtId="0" fontId="11" fillId="2" borderId="0" xfId="0" applyFont="1" applyFill="1" applyAlignment="1">
      <alignment horizontal="center" vertical="center"/>
    </xf>
    <xf numFmtId="0" fontId="5"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cellXfs>
  <cellStyles count="1">
    <cellStyle name="常规" xfId="0" builtinId="0"/>
  </cellStyles>
  <dxfs count="1">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299"/>
  <sheetViews>
    <sheetView zoomScale="120" zoomScaleNormal="120" workbookViewId="0">
      <pane ySplit="2" topLeftCell="A183" activePane="bottomLeft" state="frozen"/>
      <selection pane="bottomLeft" sqref="A1:XFD1048576"/>
    </sheetView>
  </sheetViews>
  <sheetFormatPr defaultColWidth="9" defaultRowHeight="14.4"/>
  <cols>
    <col min="1" max="1" width="6.109375" style="17" customWidth="1"/>
    <col min="2" max="2" width="31.88671875" style="18" customWidth="1"/>
    <col min="3" max="3" width="31.33203125" style="18" customWidth="1"/>
    <col min="4" max="4" width="11.109375" style="19" customWidth="1"/>
    <col min="5" max="5" width="12.109375" style="19" customWidth="1"/>
  </cols>
  <sheetData>
    <row r="1" spans="1:5" ht="22.2">
      <c r="A1" s="38" t="s">
        <v>0</v>
      </c>
      <c r="B1" s="38"/>
      <c r="C1" s="38"/>
      <c r="D1" s="38"/>
      <c r="E1" s="38"/>
    </row>
    <row r="2" spans="1:5" s="1" customFormat="1" ht="28.8">
      <c r="A2" s="2" t="s">
        <v>1</v>
      </c>
      <c r="B2" s="2" t="s">
        <v>2</v>
      </c>
      <c r="C2" s="2" t="s">
        <v>3</v>
      </c>
      <c r="D2" s="2" t="s">
        <v>4</v>
      </c>
      <c r="E2" s="2" t="s">
        <v>416</v>
      </c>
    </row>
    <row r="3" spans="1:5" ht="15.6">
      <c r="A3" s="7">
        <v>1</v>
      </c>
      <c r="B3" s="8" t="s">
        <v>97</v>
      </c>
      <c r="C3" s="9" t="s">
        <v>11</v>
      </c>
      <c r="D3" s="7" t="s">
        <v>12</v>
      </c>
      <c r="E3" s="7">
        <v>3</v>
      </c>
    </row>
    <row r="4" spans="1:5" ht="15.6">
      <c r="A4" s="7">
        <v>2</v>
      </c>
      <c r="B4" s="8" t="s">
        <v>245</v>
      </c>
      <c r="C4" s="10" t="s">
        <v>246</v>
      </c>
      <c r="D4" s="11" t="s">
        <v>15</v>
      </c>
      <c r="E4" s="11" t="s">
        <v>348</v>
      </c>
    </row>
    <row r="5" spans="1:5" ht="15.6">
      <c r="A5" s="7">
        <v>3</v>
      </c>
      <c r="B5" s="8" t="s">
        <v>60</v>
      </c>
      <c r="C5" s="9" t="s">
        <v>46</v>
      </c>
      <c r="D5" s="7" t="s">
        <v>12</v>
      </c>
      <c r="E5" s="7">
        <v>2.8</v>
      </c>
    </row>
    <row r="6" spans="1:5" ht="15.6">
      <c r="A6" s="7">
        <v>4</v>
      </c>
      <c r="B6" s="8" t="s">
        <v>322</v>
      </c>
      <c r="C6" s="10" t="s">
        <v>46</v>
      </c>
      <c r="D6" s="11" t="s">
        <v>12</v>
      </c>
      <c r="E6" s="6">
        <v>2.8</v>
      </c>
    </row>
    <row r="7" spans="1:5" ht="15.6">
      <c r="A7" s="7">
        <v>5</v>
      </c>
      <c r="B7" s="3" t="s">
        <v>346</v>
      </c>
      <c r="C7" s="10" t="s">
        <v>160</v>
      </c>
      <c r="D7" s="4" t="s">
        <v>15</v>
      </c>
      <c r="E7" s="6" t="s">
        <v>348</v>
      </c>
    </row>
    <row r="8" spans="1:5" ht="15.6">
      <c r="A8" s="7">
        <v>6</v>
      </c>
      <c r="B8" s="8" t="s">
        <v>302</v>
      </c>
      <c r="C8" s="10" t="s">
        <v>46</v>
      </c>
      <c r="D8" s="11" t="s">
        <v>12</v>
      </c>
      <c r="E8" s="6">
        <v>2.8</v>
      </c>
    </row>
    <row r="9" spans="1:5" ht="15.6">
      <c r="A9" s="7">
        <v>7</v>
      </c>
      <c r="B9" s="8" t="s">
        <v>301</v>
      </c>
      <c r="C9" s="10" t="s">
        <v>46</v>
      </c>
      <c r="D9" s="11" t="s">
        <v>12</v>
      </c>
      <c r="E9" s="6">
        <v>2.8</v>
      </c>
    </row>
    <row r="10" spans="1:5" ht="15.6">
      <c r="A10" s="7">
        <v>8</v>
      </c>
      <c r="B10" s="8" t="s">
        <v>323</v>
      </c>
      <c r="C10" s="10" t="s">
        <v>46</v>
      </c>
      <c r="D10" s="11" t="s">
        <v>12</v>
      </c>
      <c r="E10" s="6">
        <v>2.8</v>
      </c>
    </row>
    <row r="11" spans="1:5" ht="15.6">
      <c r="A11" s="7">
        <v>9</v>
      </c>
      <c r="B11" s="8" t="s">
        <v>278</v>
      </c>
      <c r="C11" s="10" t="s">
        <v>46</v>
      </c>
      <c r="D11" s="11" t="s">
        <v>12</v>
      </c>
      <c r="E11" s="6">
        <v>2.8</v>
      </c>
    </row>
    <row r="12" spans="1:5" ht="31.2">
      <c r="A12" s="7">
        <v>10</v>
      </c>
      <c r="B12" s="8" t="s">
        <v>294</v>
      </c>
      <c r="C12" s="10" t="s">
        <v>160</v>
      </c>
      <c r="D12" s="11" t="s">
        <v>15</v>
      </c>
      <c r="E12" s="6" t="s">
        <v>348</v>
      </c>
    </row>
    <row r="13" spans="1:5" ht="31.2">
      <c r="A13" s="7">
        <v>11</v>
      </c>
      <c r="B13" s="8" t="s">
        <v>305</v>
      </c>
      <c r="C13" s="10" t="s">
        <v>306</v>
      </c>
      <c r="D13" s="11" t="s">
        <v>12</v>
      </c>
      <c r="E13" s="6" t="s">
        <v>348</v>
      </c>
    </row>
    <row r="14" spans="1:5" ht="31.2">
      <c r="A14" s="7">
        <v>12</v>
      </c>
      <c r="B14" s="8" t="s">
        <v>136</v>
      </c>
      <c r="C14" s="9" t="s">
        <v>46</v>
      </c>
      <c r="D14" s="7" t="s">
        <v>12</v>
      </c>
      <c r="E14" s="6">
        <v>2.8</v>
      </c>
    </row>
    <row r="15" spans="1:5" ht="15.6">
      <c r="A15" s="7">
        <v>13</v>
      </c>
      <c r="B15" s="8" t="s">
        <v>59</v>
      </c>
      <c r="C15" s="9" t="s">
        <v>46</v>
      </c>
      <c r="D15" s="7" t="s">
        <v>12</v>
      </c>
      <c r="E15" s="6">
        <v>2.8</v>
      </c>
    </row>
    <row r="16" spans="1:5" ht="15.6">
      <c r="A16" s="7">
        <v>14</v>
      </c>
      <c r="B16" s="8" t="s">
        <v>261</v>
      </c>
      <c r="C16" s="10" t="s">
        <v>150</v>
      </c>
      <c r="D16" s="11" t="s">
        <v>15</v>
      </c>
      <c r="E16" s="6" t="s">
        <v>348</v>
      </c>
    </row>
    <row r="17" spans="1:5" ht="15.6">
      <c r="A17" s="7">
        <v>15</v>
      </c>
      <c r="B17" s="8" t="s">
        <v>67</v>
      </c>
      <c r="C17" s="9" t="s">
        <v>68</v>
      </c>
      <c r="D17" s="7" t="s">
        <v>7</v>
      </c>
      <c r="E17" s="6" t="s">
        <v>349</v>
      </c>
    </row>
    <row r="18" spans="1:5" ht="15.6">
      <c r="A18" s="7">
        <v>16</v>
      </c>
      <c r="B18" s="8" t="s">
        <v>256</v>
      </c>
      <c r="C18" s="10" t="s">
        <v>257</v>
      </c>
      <c r="D18" s="12"/>
      <c r="E18" s="6" t="s">
        <v>350</v>
      </c>
    </row>
    <row r="19" spans="1:5" ht="15.6">
      <c r="A19" s="7">
        <v>17</v>
      </c>
      <c r="B19" s="8" t="s">
        <v>137</v>
      </c>
      <c r="C19" s="9" t="s">
        <v>46</v>
      </c>
      <c r="D19" s="7" t="s">
        <v>12</v>
      </c>
      <c r="E19" s="6">
        <v>2.8</v>
      </c>
    </row>
    <row r="20" spans="1:5" ht="15.6">
      <c r="A20" s="7">
        <v>18</v>
      </c>
      <c r="B20" s="8" t="s">
        <v>373</v>
      </c>
      <c r="C20" s="9" t="s">
        <v>86</v>
      </c>
      <c r="D20" s="7" t="s">
        <v>12</v>
      </c>
      <c r="E20" s="13">
        <v>4.5</v>
      </c>
    </row>
    <row r="21" spans="1:5" ht="15.6">
      <c r="A21" s="7">
        <v>19</v>
      </c>
      <c r="B21" s="8" t="s">
        <v>138</v>
      </c>
      <c r="C21" s="9" t="s">
        <v>46</v>
      </c>
      <c r="D21" s="7" t="s">
        <v>12</v>
      </c>
      <c r="E21" s="6">
        <v>2.8</v>
      </c>
    </row>
    <row r="22" spans="1:5" ht="15.6">
      <c r="A22" s="7">
        <v>20</v>
      </c>
      <c r="B22" s="8" t="s">
        <v>132</v>
      </c>
      <c r="C22" s="9" t="s">
        <v>130</v>
      </c>
      <c r="D22" s="7" t="s">
        <v>15</v>
      </c>
      <c r="E22" s="6" t="s">
        <v>348</v>
      </c>
    </row>
    <row r="23" spans="1:5" ht="15.6">
      <c r="A23" s="7">
        <v>21</v>
      </c>
      <c r="B23" s="8" t="s">
        <v>65</v>
      </c>
      <c r="C23" s="9" t="s">
        <v>66</v>
      </c>
      <c r="D23" s="7" t="s">
        <v>44</v>
      </c>
      <c r="E23" s="6" t="s">
        <v>351</v>
      </c>
    </row>
    <row r="24" spans="1:5" ht="15.6">
      <c r="A24" s="7">
        <v>22</v>
      </c>
      <c r="B24" s="8" t="s">
        <v>101</v>
      </c>
      <c r="C24" s="9" t="s">
        <v>48</v>
      </c>
      <c r="D24" s="7" t="s">
        <v>12</v>
      </c>
      <c r="E24" s="6">
        <v>2.8</v>
      </c>
    </row>
    <row r="25" spans="1:5" ht="15.6">
      <c r="A25" s="7">
        <v>23</v>
      </c>
      <c r="B25" s="8" t="s">
        <v>139</v>
      </c>
      <c r="C25" s="9" t="s">
        <v>46</v>
      </c>
      <c r="D25" s="14" t="s">
        <v>12</v>
      </c>
      <c r="E25" s="6">
        <v>2.8</v>
      </c>
    </row>
    <row r="26" spans="1:5" ht="15.6">
      <c r="A26" s="7">
        <v>24</v>
      </c>
      <c r="B26" s="8" t="s">
        <v>300</v>
      </c>
      <c r="C26" s="10" t="s">
        <v>169</v>
      </c>
      <c r="D26" s="12"/>
      <c r="E26" s="6">
        <v>1.5</v>
      </c>
    </row>
    <row r="27" spans="1:5" ht="15.6">
      <c r="A27" s="7">
        <v>25</v>
      </c>
      <c r="B27" s="8" t="s">
        <v>26</v>
      </c>
      <c r="C27" s="9" t="s">
        <v>27</v>
      </c>
      <c r="D27" s="7" t="s">
        <v>12</v>
      </c>
      <c r="E27" s="7">
        <v>3</v>
      </c>
    </row>
    <row r="28" spans="1:5" ht="15.6">
      <c r="A28" s="7">
        <v>26</v>
      </c>
      <c r="B28" s="8" t="s">
        <v>227</v>
      </c>
      <c r="C28" s="10" t="s">
        <v>166</v>
      </c>
      <c r="D28" s="11" t="s">
        <v>12</v>
      </c>
      <c r="E28" s="6">
        <v>5</v>
      </c>
    </row>
    <row r="29" spans="1:5" ht="15.6">
      <c r="A29" s="7">
        <v>27</v>
      </c>
      <c r="B29" s="8" t="s">
        <v>70</v>
      </c>
      <c r="C29" s="9" t="s">
        <v>46</v>
      </c>
      <c r="D29" s="7" t="s">
        <v>12</v>
      </c>
      <c r="E29" s="6">
        <v>2.8</v>
      </c>
    </row>
    <row r="30" spans="1:5" ht="15.6">
      <c r="A30" s="7">
        <v>28</v>
      </c>
      <c r="B30" s="8" t="s">
        <v>112</v>
      </c>
      <c r="C30" s="9" t="s">
        <v>46</v>
      </c>
      <c r="D30" s="7" t="s">
        <v>12</v>
      </c>
      <c r="E30" s="6">
        <v>2.8</v>
      </c>
    </row>
    <row r="31" spans="1:5" ht="15.6">
      <c r="A31" s="7">
        <v>29</v>
      </c>
      <c r="B31" s="8" t="s">
        <v>374</v>
      </c>
      <c r="C31" s="10" t="s">
        <v>46</v>
      </c>
      <c r="D31" s="11" t="s">
        <v>12</v>
      </c>
      <c r="E31" s="6">
        <v>2.8</v>
      </c>
    </row>
    <row r="32" spans="1:5" ht="15.6">
      <c r="A32" s="7">
        <v>30</v>
      </c>
      <c r="B32" s="8" t="s">
        <v>375</v>
      </c>
      <c r="C32" s="9" t="s">
        <v>46</v>
      </c>
      <c r="D32" s="7" t="s">
        <v>12</v>
      </c>
      <c r="E32" s="6">
        <v>2.8</v>
      </c>
    </row>
    <row r="33" spans="1:5" ht="15.6">
      <c r="A33" s="7">
        <v>31</v>
      </c>
      <c r="B33" s="8" t="s">
        <v>171</v>
      </c>
      <c r="C33" s="10" t="s">
        <v>169</v>
      </c>
      <c r="D33" s="12"/>
      <c r="E33" s="6" t="s">
        <v>353</v>
      </c>
    </row>
    <row r="34" spans="1:5" ht="15.6">
      <c r="A34" s="7">
        <v>32</v>
      </c>
      <c r="B34" s="8" t="s">
        <v>23</v>
      </c>
      <c r="C34" s="9" t="s">
        <v>24</v>
      </c>
      <c r="D34" s="7" t="s">
        <v>12</v>
      </c>
      <c r="E34" s="6" t="s">
        <v>354</v>
      </c>
    </row>
    <row r="35" spans="1:5" ht="15.6">
      <c r="A35" s="7">
        <v>33</v>
      </c>
      <c r="B35" s="8" t="s">
        <v>304</v>
      </c>
      <c r="C35" s="10" t="s">
        <v>46</v>
      </c>
      <c r="D35" s="11" t="s">
        <v>12</v>
      </c>
      <c r="E35" s="6">
        <v>2.8</v>
      </c>
    </row>
    <row r="36" spans="1:5" ht="15.6">
      <c r="A36" s="7">
        <v>34</v>
      </c>
      <c r="B36" s="8" t="s">
        <v>111</v>
      </c>
      <c r="C36" s="9" t="s">
        <v>46</v>
      </c>
      <c r="D36" s="7" t="s">
        <v>12</v>
      </c>
      <c r="E36" s="6">
        <v>2.8</v>
      </c>
    </row>
    <row r="37" spans="1:5" ht="15.6">
      <c r="A37" s="7">
        <v>35</v>
      </c>
      <c r="B37" s="8" t="s">
        <v>63</v>
      </c>
      <c r="C37" s="9" t="s">
        <v>24</v>
      </c>
      <c r="D37" s="7" t="s">
        <v>12</v>
      </c>
      <c r="E37" s="6" t="s">
        <v>354</v>
      </c>
    </row>
    <row r="38" spans="1:5" ht="15.6">
      <c r="A38" s="7">
        <v>37</v>
      </c>
      <c r="B38" s="8" t="s">
        <v>71</v>
      </c>
      <c r="C38" s="9" t="s">
        <v>46</v>
      </c>
      <c r="D38" s="7" t="s">
        <v>12</v>
      </c>
      <c r="E38" s="6">
        <v>2.8</v>
      </c>
    </row>
    <row r="39" spans="1:5" ht="15.6">
      <c r="A39" s="7">
        <v>38</v>
      </c>
      <c r="B39" s="8" t="s">
        <v>92</v>
      </c>
      <c r="C39" s="9" t="s">
        <v>11</v>
      </c>
      <c r="D39" s="7" t="s">
        <v>12</v>
      </c>
      <c r="E39" s="6" t="s">
        <v>351</v>
      </c>
    </row>
    <row r="40" spans="1:5" ht="15.6">
      <c r="A40" s="7">
        <v>39</v>
      </c>
      <c r="B40" s="8" t="s">
        <v>81</v>
      </c>
      <c r="C40" s="9" t="s">
        <v>82</v>
      </c>
      <c r="D40" s="7" t="s">
        <v>83</v>
      </c>
      <c r="E40" s="6" t="s">
        <v>351</v>
      </c>
    </row>
    <row r="41" spans="1:5" ht="15.6">
      <c r="A41" s="7">
        <v>40</v>
      </c>
      <c r="B41" s="8" t="s">
        <v>114</v>
      </c>
      <c r="C41" s="9" t="s">
        <v>24</v>
      </c>
      <c r="D41" s="7" t="s">
        <v>12</v>
      </c>
      <c r="E41" s="6" t="s">
        <v>355</v>
      </c>
    </row>
    <row r="42" spans="1:5" ht="15.6">
      <c r="A42" s="7">
        <v>41</v>
      </c>
      <c r="B42" s="8" t="s">
        <v>73</v>
      </c>
      <c r="C42" s="9" t="s">
        <v>74</v>
      </c>
      <c r="D42" s="7" t="s">
        <v>12</v>
      </c>
      <c r="E42" s="6" t="s">
        <v>351</v>
      </c>
    </row>
    <row r="43" spans="1:5" ht="15.6">
      <c r="A43" s="7">
        <v>42</v>
      </c>
      <c r="B43" s="8" t="s">
        <v>200</v>
      </c>
      <c r="C43" s="10" t="s">
        <v>150</v>
      </c>
      <c r="D43" s="11" t="s">
        <v>15</v>
      </c>
      <c r="E43" s="6" t="s">
        <v>348</v>
      </c>
    </row>
    <row r="44" spans="1:5" ht="15.6">
      <c r="A44" s="7">
        <v>43</v>
      </c>
      <c r="B44" s="8" t="s">
        <v>140</v>
      </c>
      <c r="C44" s="9" t="s">
        <v>141</v>
      </c>
      <c r="D44" s="14" t="s">
        <v>15</v>
      </c>
      <c r="E44" s="6" t="s">
        <v>348</v>
      </c>
    </row>
    <row r="45" spans="1:5" ht="15.6">
      <c r="A45" s="7">
        <v>44</v>
      </c>
      <c r="B45" s="8" t="s">
        <v>61</v>
      </c>
      <c r="C45" s="9" t="s">
        <v>62</v>
      </c>
      <c r="D45" s="7" t="s">
        <v>12</v>
      </c>
      <c r="E45" s="7">
        <v>1.2</v>
      </c>
    </row>
    <row r="46" spans="1:5" ht="28.8">
      <c r="A46" s="7">
        <v>45</v>
      </c>
      <c r="B46" s="8" t="s">
        <v>376</v>
      </c>
      <c r="C46" s="10" t="s">
        <v>377</v>
      </c>
      <c r="D46" s="7" t="s">
        <v>378</v>
      </c>
      <c r="E46" s="7">
        <v>3</v>
      </c>
    </row>
    <row r="47" spans="1:5" ht="15.6">
      <c r="A47" s="7">
        <v>46</v>
      </c>
      <c r="B47" s="8" t="s">
        <v>121</v>
      </c>
      <c r="C47" s="9" t="s">
        <v>17</v>
      </c>
      <c r="D47" s="7" t="s">
        <v>12</v>
      </c>
      <c r="E47" s="7">
        <v>2.5</v>
      </c>
    </row>
    <row r="48" spans="1:5" ht="15.6">
      <c r="A48" s="7">
        <v>47</v>
      </c>
      <c r="B48" s="8" t="s">
        <v>99</v>
      </c>
      <c r="C48" s="9" t="s">
        <v>37</v>
      </c>
      <c r="D48" s="7" t="s">
        <v>12</v>
      </c>
      <c r="E48" s="7">
        <v>2.5</v>
      </c>
    </row>
    <row r="49" spans="1:5" ht="15.6">
      <c r="A49" s="7">
        <v>48</v>
      </c>
      <c r="B49" s="8" t="s">
        <v>142</v>
      </c>
      <c r="C49" s="9" t="s">
        <v>143</v>
      </c>
      <c r="D49" s="14" t="s">
        <v>12</v>
      </c>
      <c r="E49" s="14">
        <v>2.5</v>
      </c>
    </row>
    <row r="50" spans="1:5" ht="15.6">
      <c r="A50" s="7">
        <v>49</v>
      </c>
      <c r="B50" s="8" t="s">
        <v>42</v>
      </c>
      <c r="C50" s="9" t="s">
        <v>43</v>
      </c>
      <c r="D50" s="7" t="s">
        <v>44</v>
      </c>
      <c r="E50" s="6" t="s">
        <v>356</v>
      </c>
    </row>
    <row r="51" spans="1:5" ht="15.6">
      <c r="A51" s="7">
        <v>50</v>
      </c>
      <c r="B51" s="8" t="s">
        <v>280</v>
      </c>
      <c r="C51" s="10" t="s">
        <v>169</v>
      </c>
      <c r="D51" s="12"/>
      <c r="E51" s="6" t="s">
        <v>357</v>
      </c>
    </row>
    <row r="52" spans="1:5" ht="15.6">
      <c r="A52" s="7">
        <v>51</v>
      </c>
      <c r="B52" s="8" t="s">
        <v>282</v>
      </c>
      <c r="C52" s="10" t="s">
        <v>169</v>
      </c>
      <c r="D52" s="12"/>
      <c r="E52" s="6" t="s">
        <v>357</v>
      </c>
    </row>
    <row r="53" spans="1:5" ht="15.6">
      <c r="A53" s="7">
        <v>52</v>
      </c>
      <c r="B53" s="8" t="s">
        <v>77</v>
      </c>
      <c r="C53" s="9" t="s">
        <v>46</v>
      </c>
      <c r="D53" s="7" t="s">
        <v>12</v>
      </c>
      <c r="E53" s="7">
        <v>4</v>
      </c>
    </row>
    <row r="54" spans="1:5" ht="15.6">
      <c r="A54" s="7">
        <v>54</v>
      </c>
      <c r="B54" s="8" t="s">
        <v>52</v>
      </c>
      <c r="C54" s="9" t="s">
        <v>46</v>
      </c>
      <c r="D54" s="7" t="s">
        <v>12</v>
      </c>
      <c r="E54" s="7">
        <v>2.8</v>
      </c>
    </row>
    <row r="55" spans="1:5" ht="15.6">
      <c r="A55" s="7">
        <v>55</v>
      </c>
      <c r="B55" s="8" t="s">
        <v>91</v>
      </c>
      <c r="C55" s="9" t="s">
        <v>19</v>
      </c>
      <c r="D55" s="7" t="s">
        <v>12</v>
      </c>
      <c r="E55" s="7">
        <v>1.3</v>
      </c>
    </row>
    <row r="56" spans="1:5" ht="15.6">
      <c r="A56" s="7">
        <v>56</v>
      </c>
      <c r="B56" s="8" t="s">
        <v>90</v>
      </c>
      <c r="C56" s="9" t="s">
        <v>19</v>
      </c>
      <c r="D56" s="7" t="s">
        <v>12</v>
      </c>
      <c r="E56" s="7">
        <v>1.3</v>
      </c>
    </row>
    <row r="57" spans="1:5" ht="15.6">
      <c r="A57" s="7">
        <v>57</v>
      </c>
      <c r="B57" s="8" t="s">
        <v>36</v>
      </c>
      <c r="C57" s="9" t="s">
        <v>37</v>
      </c>
      <c r="D57" s="7" t="s">
        <v>12</v>
      </c>
      <c r="E57" s="7">
        <v>2.5</v>
      </c>
    </row>
    <row r="58" spans="1:5" ht="15.6">
      <c r="A58" s="7">
        <v>58</v>
      </c>
      <c r="B58" s="8" t="s">
        <v>379</v>
      </c>
      <c r="C58" s="9" t="s">
        <v>48</v>
      </c>
      <c r="D58" s="14" t="s">
        <v>12</v>
      </c>
      <c r="E58" s="6">
        <v>1.5</v>
      </c>
    </row>
    <row r="59" spans="1:5" ht="15.6">
      <c r="A59" s="7">
        <v>59</v>
      </c>
      <c r="B59" s="8" t="s">
        <v>250</v>
      </c>
      <c r="C59" s="10" t="s">
        <v>11</v>
      </c>
      <c r="D59" s="11" t="s">
        <v>12</v>
      </c>
      <c r="E59" s="6" t="s">
        <v>351</v>
      </c>
    </row>
    <row r="60" spans="1:5" ht="15.6">
      <c r="A60" s="7">
        <v>60</v>
      </c>
      <c r="B60" s="8" t="s">
        <v>72</v>
      </c>
      <c r="C60" s="9" t="s">
        <v>46</v>
      </c>
      <c r="D60" s="7" t="s">
        <v>12</v>
      </c>
      <c r="E60" s="6">
        <v>2.8</v>
      </c>
    </row>
    <row r="61" spans="1:5" ht="15.6">
      <c r="A61" s="7">
        <v>61</v>
      </c>
      <c r="B61" s="8" t="s">
        <v>329</v>
      </c>
      <c r="C61" s="10" t="s">
        <v>46</v>
      </c>
      <c r="D61" s="11" t="s">
        <v>12</v>
      </c>
      <c r="E61" s="6">
        <v>2.8</v>
      </c>
    </row>
    <row r="62" spans="1:5" ht="15.6">
      <c r="A62" s="7">
        <v>62</v>
      </c>
      <c r="B62" s="8" t="s">
        <v>106</v>
      </c>
      <c r="C62" s="9" t="s">
        <v>46</v>
      </c>
      <c r="D62" s="7" t="s">
        <v>12</v>
      </c>
      <c r="E62" s="7">
        <v>2.8</v>
      </c>
    </row>
    <row r="63" spans="1:5" ht="15.6">
      <c r="A63" s="7">
        <v>63</v>
      </c>
      <c r="B63" s="8" t="s">
        <v>299</v>
      </c>
      <c r="C63" s="10" t="s">
        <v>174</v>
      </c>
      <c r="D63" s="11" t="s">
        <v>15</v>
      </c>
      <c r="E63" s="6" t="s">
        <v>348</v>
      </c>
    </row>
    <row r="64" spans="1:5" ht="15.6">
      <c r="A64" s="7">
        <v>64</v>
      </c>
      <c r="B64" s="8" t="s">
        <v>50</v>
      </c>
      <c r="C64" s="9" t="s">
        <v>46</v>
      </c>
      <c r="D64" s="7" t="s">
        <v>12</v>
      </c>
      <c r="E64" s="6">
        <v>2.8</v>
      </c>
    </row>
    <row r="65" spans="1:5" ht="15.6">
      <c r="A65" s="7">
        <v>65</v>
      </c>
      <c r="B65" s="8" t="s">
        <v>98</v>
      </c>
      <c r="C65" s="9" t="s">
        <v>46</v>
      </c>
      <c r="D65" s="7" t="s">
        <v>12</v>
      </c>
      <c r="E65" s="6">
        <v>2.8</v>
      </c>
    </row>
    <row r="66" spans="1:5" ht="15.6">
      <c r="A66" s="7">
        <v>66</v>
      </c>
      <c r="B66" s="8" t="s">
        <v>330</v>
      </c>
      <c r="C66" s="10" t="s">
        <v>150</v>
      </c>
      <c r="D66" s="11" t="s">
        <v>126</v>
      </c>
      <c r="E66" s="6" t="s">
        <v>348</v>
      </c>
    </row>
    <row r="67" spans="1:5" ht="15.6">
      <c r="A67" s="7">
        <v>67</v>
      </c>
      <c r="B67" s="8" t="s">
        <v>320</v>
      </c>
      <c r="C67" s="10" t="s">
        <v>150</v>
      </c>
      <c r="D67" s="11" t="s">
        <v>126</v>
      </c>
      <c r="E67" s="6" t="s">
        <v>348</v>
      </c>
    </row>
    <row r="68" spans="1:5" ht="31.2">
      <c r="A68" s="7">
        <v>68</v>
      </c>
      <c r="B68" s="8" t="s">
        <v>328</v>
      </c>
      <c r="C68" s="10" t="s">
        <v>174</v>
      </c>
      <c r="D68" s="11" t="s">
        <v>12</v>
      </c>
      <c r="E68" s="6" t="s">
        <v>348</v>
      </c>
    </row>
    <row r="69" spans="1:5" ht="15.6">
      <c r="A69" s="7">
        <v>69</v>
      </c>
      <c r="B69" s="8" t="s">
        <v>235</v>
      </c>
      <c r="C69" s="10" t="s">
        <v>46</v>
      </c>
      <c r="D69" s="11" t="s">
        <v>12</v>
      </c>
      <c r="E69" s="6">
        <v>2.8</v>
      </c>
    </row>
    <row r="70" spans="1:5" ht="15.6">
      <c r="A70" s="7">
        <v>70</v>
      </c>
      <c r="B70" s="8" t="s">
        <v>148</v>
      </c>
      <c r="C70" s="9" t="s">
        <v>130</v>
      </c>
      <c r="D70" s="14" t="s">
        <v>12</v>
      </c>
      <c r="E70" s="6" t="s">
        <v>358</v>
      </c>
    </row>
    <row r="71" spans="1:5" ht="15.6">
      <c r="A71" s="7">
        <v>71</v>
      </c>
      <c r="B71" s="8" t="s">
        <v>149</v>
      </c>
      <c r="C71" s="10" t="s">
        <v>150</v>
      </c>
      <c r="D71" s="11" t="s">
        <v>15</v>
      </c>
      <c r="E71" s="6" t="s">
        <v>359</v>
      </c>
    </row>
    <row r="72" spans="1:5" ht="15.6">
      <c r="A72" s="7">
        <v>72</v>
      </c>
      <c r="B72" s="8" t="s">
        <v>151</v>
      </c>
      <c r="C72" s="10" t="s">
        <v>150</v>
      </c>
      <c r="D72" s="11" t="s">
        <v>15</v>
      </c>
      <c r="E72" s="6" t="s">
        <v>359</v>
      </c>
    </row>
    <row r="73" spans="1:5" ht="15.6">
      <c r="A73" s="7">
        <v>73</v>
      </c>
      <c r="B73" s="8" t="s">
        <v>152</v>
      </c>
      <c r="C73" s="10" t="s">
        <v>150</v>
      </c>
      <c r="D73" s="11" t="s">
        <v>15</v>
      </c>
      <c r="E73" s="6" t="s">
        <v>359</v>
      </c>
    </row>
    <row r="74" spans="1:5" ht="15.6">
      <c r="A74" s="7">
        <v>74</v>
      </c>
      <c r="B74" s="8" t="s">
        <v>153</v>
      </c>
      <c r="C74" s="10" t="s">
        <v>150</v>
      </c>
      <c r="D74" s="11" t="s">
        <v>15</v>
      </c>
      <c r="E74" s="6" t="s">
        <v>359</v>
      </c>
    </row>
    <row r="75" spans="1:5" ht="31.2">
      <c r="A75" s="7">
        <v>76</v>
      </c>
      <c r="B75" s="8" t="s">
        <v>244</v>
      </c>
      <c r="C75" s="10" t="s">
        <v>150</v>
      </c>
      <c r="D75" s="11" t="s">
        <v>15</v>
      </c>
      <c r="E75" s="6" t="s">
        <v>348</v>
      </c>
    </row>
    <row r="76" spans="1:5" ht="31.2">
      <c r="A76" s="7">
        <v>77</v>
      </c>
      <c r="B76" s="8" t="s">
        <v>239</v>
      </c>
      <c r="C76" s="10" t="s">
        <v>150</v>
      </c>
      <c r="D76" s="11" t="s">
        <v>15</v>
      </c>
      <c r="E76" s="6" t="s">
        <v>348</v>
      </c>
    </row>
    <row r="77" spans="1:5" ht="31.2">
      <c r="A77" s="7">
        <v>78</v>
      </c>
      <c r="B77" s="8" t="s">
        <v>240</v>
      </c>
      <c r="C77" s="10" t="s">
        <v>150</v>
      </c>
      <c r="D77" s="11" t="s">
        <v>15</v>
      </c>
      <c r="E77" s="6" t="s">
        <v>348</v>
      </c>
    </row>
    <row r="78" spans="1:5" ht="15.6">
      <c r="A78" s="7">
        <v>79</v>
      </c>
      <c r="B78" s="8" t="s">
        <v>154</v>
      </c>
      <c r="C78" s="10" t="s">
        <v>150</v>
      </c>
      <c r="D78" s="11" t="s">
        <v>15</v>
      </c>
      <c r="E78" s="6" t="s">
        <v>359</v>
      </c>
    </row>
    <row r="79" spans="1:5" ht="15.6">
      <c r="A79" s="7">
        <v>80</v>
      </c>
      <c r="B79" s="8" t="s">
        <v>155</v>
      </c>
      <c r="C79" s="10" t="s">
        <v>46</v>
      </c>
      <c r="D79" s="11" t="s">
        <v>12</v>
      </c>
      <c r="E79" s="6">
        <v>2.8</v>
      </c>
    </row>
    <row r="80" spans="1:5" ht="15.6">
      <c r="A80" s="7">
        <v>81</v>
      </c>
      <c r="B80" s="8" t="s">
        <v>262</v>
      </c>
      <c r="C80" s="10" t="s">
        <v>150</v>
      </c>
      <c r="D80" s="11" t="s">
        <v>15</v>
      </c>
      <c r="E80" s="6" t="s">
        <v>348</v>
      </c>
    </row>
    <row r="81" spans="1:5" ht="15.6">
      <c r="A81" s="7">
        <v>82</v>
      </c>
      <c r="B81" s="8" t="s">
        <v>242</v>
      </c>
      <c r="C81" s="10" t="s">
        <v>150</v>
      </c>
      <c r="D81" s="11" t="s">
        <v>15</v>
      </c>
      <c r="E81" s="6" t="s">
        <v>348</v>
      </c>
    </row>
    <row r="82" spans="1:5" ht="15.6">
      <c r="A82" s="7">
        <v>83</v>
      </c>
      <c r="B82" s="8" t="s">
        <v>207</v>
      </c>
      <c r="C82" s="10" t="s">
        <v>150</v>
      </c>
      <c r="D82" s="11" t="s">
        <v>15</v>
      </c>
      <c r="E82" s="6" t="s">
        <v>348</v>
      </c>
    </row>
    <row r="83" spans="1:5" ht="15.6">
      <c r="A83" s="7">
        <v>84</v>
      </c>
      <c r="B83" s="8" t="s">
        <v>243</v>
      </c>
      <c r="C83" s="10" t="s">
        <v>150</v>
      </c>
      <c r="D83" s="11" t="s">
        <v>15</v>
      </c>
      <c r="E83" s="6" t="s">
        <v>348</v>
      </c>
    </row>
    <row r="84" spans="1:5" ht="15.6">
      <c r="A84" s="7">
        <v>85</v>
      </c>
      <c r="B84" s="8" t="s">
        <v>263</v>
      </c>
      <c r="C84" s="10" t="s">
        <v>150</v>
      </c>
      <c r="D84" s="11" t="s">
        <v>15</v>
      </c>
      <c r="E84" s="6" t="s">
        <v>348</v>
      </c>
    </row>
    <row r="85" spans="1:5" ht="15.6">
      <c r="A85" s="7">
        <v>86</v>
      </c>
      <c r="B85" s="8" t="s">
        <v>156</v>
      </c>
      <c r="C85" s="10" t="s">
        <v>150</v>
      </c>
      <c r="D85" s="11" t="s">
        <v>12</v>
      </c>
      <c r="E85" s="6" t="s">
        <v>360</v>
      </c>
    </row>
    <row r="86" spans="1:5" ht="15.6">
      <c r="A86" s="7">
        <v>87</v>
      </c>
      <c r="B86" s="8" t="s">
        <v>159</v>
      </c>
      <c r="C86" s="10" t="s">
        <v>160</v>
      </c>
      <c r="D86" s="11" t="s">
        <v>15</v>
      </c>
      <c r="E86" s="6" t="s">
        <v>348</v>
      </c>
    </row>
    <row r="87" spans="1:5" ht="15.6">
      <c r="A87" s="7">
        <v>88</v>
      </c>
      <c r="B87" s="8" t="s">
        <v>238</v>
      </c>
      <c r="C87" s="10" t="s">
        <v>150</v>
      </c>
      <c r="D87" s="11" t="s">
        <v>15</v>
      </c>
      <c r="E87" s="6" t="s">
        <v>348</v>
      </c>
    </row>
    <row r="88" spans="1:5" ht="15.6">
      <c r="A88" s="7">
        <v>90</v>
      </c>
      <c r="B88" s="8" t="s">
        <v>157</v>
      </c>
      <c r="C88" s="10" t="s">
        <v>158</v>
      </c>
      <c r="D88" s="11" t="s">
        <v>12</v>
      </c>
      <c r="E88" s="6" t="s">
        <v>360</v>
      </c>
    </row>
    <row r="89" spans="1:5" ht="15.6">
      <c r="A89" s="7">
        <v>92</v>
      </c>
      <c r="B89" s="8" t="s">
        <v>53</v>
      </c>
      <c r="C89" s="9" t="s">
        <v>11</v>
      </c>
      <c r="D89" s="7" t="s">
        <v>54</v>
      </c>
      <c r="E89" s="7">
        <v>2.5</v>
      </c>
    </row>
    <row r="90" spans="1:5" ht="15.6">
      <c r="A90" s="7">
        <v>93</v>
      </c>
      <c r="B90" s="8" t="s">
        <v>220</v>
      </c>
      <c r="C90" s="10" t="s">
        <v>160</v>
      </c>
      <c r="D90" s="11" t="s">
        <v>15</v>
      </c>
      <c r="E90" s="6" t="s">
        <v>348</v>
      </c>
    </row>
    <row r="91" spans="1:5" ht="15.6">
      <c r="A91" s="7">
        <v>94</v>
      </c>
      <c r="B91" s="8" t="s">
        <v>199</v>
      </c>
      <c r="C91" s="10" t="s">
        <v>150</v>
      </c>
      <c r="D91" s="11" t="s">
        <v>15</v>
      </c>
      <c r="E91" s="6" t="s">
        <v>348</v>
      </c>
    </row>
    <row r="92" spans="1:5" ht="15.6">
      <c r="A92" s="7">
        <v>95</v>
      </c>
      <c r="B92" s="8" t="s">
        <v>234</v>
      </c>
      <c r="C92" s="10" t="s">
        <v>46</v>
      </c>
      <c r="D92" s="11" t="s">
        <v>12</v>
      </c>
      <c r="E92" s="6">
        <v>2.8</v>
      </c>
    </row>
    <row r="93" spans="1:5" ht="15.6">
      <c r="A93" s="7">
        <v>96</v>
      </c>
      <c r="B93" s="8" t="s">
        <v>296</v>
      </c>
      <c r="C93" s="10" t="s">
        <v>48</v>
      </c>
      <c r="D93" s="11" t="s">
        <v>12</v>
      </c>
      <c r="E93" s="6" t="s">
        <v>352</v>
      </c>
    </row>
    <row r="94" spans="1:5" ht="15.6">
      <c r="A94" s="7">
        <v>97</v>
      </c>
      <c r="B94" s="8" t="s">
        <v>215</v>
      </c>
      <c r="C94" s="10" t="s">
        <v>150</v>
      </c>
      <c r="D94" s="11" t="s">
        <v>15</v>
      </c>
      <c r="E94" s="11" t="s">
        <v>348</v>
      </c>
    </row>
    <row r="95" spans="1:5" ht="15.6">
      <c r="A95" s="7">
        <v>98</v>
      </c>
      <c r="B95" s="8" t="s">
        <v>45</v>
      </c>
      <c r="C95" s="9" t="s">
        <v>46</v>
      </c>
      <c r="D95" s="7" t="s">
        <v>12</v>
      </c>
      <c r="E95" s="6">
        <v>2.8</v>
      </c>
    </row>
    <row r="96" spans="1:5" ht="31.2">
      <c r="A96" s="7">
        <v>99</v>
      </c>
      <c r="B96" s="8" t="s">
        <v>259</v>
      </c>
      <c r="C96" s="10" t="s">
        <v>150</v>
      </c>
      <c r="D96" s="11" t="s">
        <v>15</v>
      </c>
      <c r="E96" s="6" t="s">
        <v>348</v>
      </c>
    </row>
    <row r="97" spans="1:5" ht="15.6">
      <c r="A97" s="7">
        <v>101</v>
      </c>
      <c r="B97" s="8" t="s">
        <v>100</v>
      </c>
      <c r="C97" s="9" t="s">
        <v>48</v>
      </c>
      <c r="D97" s="7" t="s">
        <v>12</v>
      </c>
      <c r="E97" s="7">
        <v>1.5</v>
      </c>
    </row>
    <row r="98" spans="1:5" ht="15.6">
      <c r="A98" s="7">
        <v>102</v>
      </c>
      <c r="B98" s="8" t="s">
        <v>25</v>
      </c>
      <c r="C98" s="9" t="s">
        <v>11</v>
      </c>
      <c r="D98" s="7" t="s">
        <v>12</v>
      </c>
      <c r="E98" s="7">
        <v>3.5</v>
      </c>
    </row>
    <row r="99" spans="1:5" ht="15.6">
      <c r="A99" s="7">
        <v>103</v>
      </c>
      <c r="B99" s="8" t="s">
        <v>236</v>
      </c>
      <c r="C99" s="10" t="s">
        <v>169</v>
      </c>
      <c r="D99" s="12"/>
      <c r="E99" s="6" t="s">
        <v>360</v>
      </c>
    </row>
    <row r="100" spans="1:5" ht="15.6">
      <c r="A100" s="7">
        <v>104</v>
      </c>
      <c r="B100" s="8" t="s">
        <v>303</v>
      </c>
      <c r="C100" s="10" t="s">
        <v>169</v>
      </c>
      <c r="D100" s="12"/>
      <c r="E100" s="12">
        <v>2.5</v>
      </c>
    </row>
    <row r="101" spans="1:5" ht="15.6">
      <c r="A101" s="7">
        <v>105</v>
      </c>
      <c r="B101" s="8" t="s">
        <v>162</v>
      </c>
      <c r="C101" s="10" t="s">
        <v>46</v>
      </c>
      <c r="D101" s="11" t="s">
        <v>12</v>
      </c>
      <c r="E101" s="6">
        <v>2.8</v>
      </c>
    </row>
    <row r="102" spans="1:5" ht="15.6">
      <c r="A102" s="7">
        <v>106</v>
      </c>
      <c r="B102" s="8" t="s">
        <v>315</v>
      </c>
      <c r="C102" s="10" t="s">
        <v>46</v>
      </c>
      <c r="D102" s="11" t="s">
        <v>12</v>
      </c>
      <c r="E102" s="6">
        <v>2.8</v>
      </c>
    </row>
    <row r="103" spans="1:5" ht="15.6">
      <c r="A103" s="7">
        <v>107</v>
      </c>
      <c r="B103" s="8" t="s">
        <v>317</v>
      </c>
      <c r="C103" s="10" t="s">
        <v>46</v>
      </c>
      <c r="D103" s="11" t="s">
        <v>12</v>
      </c>
      <c r="E103" s="6">
        <v>2.8</v>
      </c>
    </row>
    <row r="104" spans="1:5" ht="15.6">
      <c r="A104" s="7">
        <v>108</v>
      </c>
      <c r="B104" s="8" t="s">
        <v>318</v>
      </c>
      <c r="C104" s="10" t="s">
        <v>46</v>
      </c>
      <c r="D104" s="11" t="s">
        <v>12</v>
      </c>
      <c r="E104" s="6">
        <v>2.8</v>
      </c>
    </row>
    <row r="105" spans="1:5" ht="15.6">
      <c r="A105" s="7">
        <v>109</v>
      </c>
      <c r="B105" s="8" t="s">
        <v>204</v>
      </c>
      <c r="C105" s="10" t="s">
        <v>11</v>
      </c>
      <c r="D105" s="11" t="s">
        <v>12</v>
      </c>
      <c r="E105" s="6">
        <v>3.5</v>
      </c>
    </row>
    <row r="106" spans="1:5" ht="15.6">
      <c r="A106" s="7">
        <v>110</v>
      </c>
      <c r="B106" s="8" t="s">
        <v>163</v>
      </c>
      <c r="C106" s="10" t="s">
        <v>46</v>
      </c>
      <c r="D106" s="11" t="s">
        <v>12</v>
      </c>
      <c r="E106" s="6">
        <v>2.8</v>
      </c>
    </row>
    <row r="107" spans="1:5" ht="15.6">
      <c r="A107" s="7">
        <v>111</v>
      </c>
      <c r="B107" s="8" t="s">
        <v>319</v>
      </c>
      <c r="C107" s="10" t="s">
        <v>46</v>
      </c>
      <c r="D107" s="11" t="s">
        <v>12</v>
      </c>
      <c r="E107" s="6">
        <v>2.8</v>
      </c>
    </row>
    <row r="108" spans="1:5" ht="31.2">
      <c r="A108" s="7">
        <v>112</v>
      </c>
      <c r="B108" s="8" t="s">
        <v>212</v>
      </c>
      <c r="C108" s="10" t="s">
        <v>160</v>
      </c>
      <c r="D108" s="11" t="s">
        <v>15</v>
      </c>
      <c r="E108" s="6" t="s">
        <v>348</v>
      </c>
    </row>
    <row r="109" spans="1:5" ht="15.6">
      <c r="A109" s="7">
        <v>113</v>
      </c>
      <c r="B109" s="8" t="s">
        <v>205</v>
      </c>
      <c r="C109" s="10" t="s">
        <v>14</v>
      </c>
      <c r="D109" s="11" t="s">
        <v>15</v>
      </c>
      <c r="E109" s="6" t="s">
        <v>351</v>
      </c>
    </row>
    <row r="110" spans="1:5" ht="15.6">
      <c r="A110" s="7">
        <v>114</v>
      </c>
      <c r="B110" s="8" t="s">
        <v>314</v>
      </c>
      <c r="C110" s="10" t="s">
        <v>24</v>
      </c>
      <c r="D110" s="11" t="s">
        <v>12</v>
      </c>
      <c r="E110" s="6" t="s">
        <v>351</v>
      </c>
    </row>
    <row r="111" spans="1:5" ht="15.6">
      <c r="A111" s="7">
        <v>115</v>
      </c>
      <c r="B111" s="8" t="s">
        <v>164</v>
      </c>
      <c r="C111" s="10" t="s">
        <v>150</v>
      </c>
      <c r="D111" s="11" t="s">
        <v>15</v>
      </c>
      <c r="E111" s="6" t="s">
        <v>359</v>
      </c>
    </row>
    <row r="112" spans="1:5" ht="15.6">
      <c r="A112" s="7">
        <v>117</v>
      </c>
      <c r="B112" s="8" t="s">
        <v>21</v>
      </c>
      <c r="C112" s="9" t="s">
        <v>22</v>
      </c>
      <c r="D112" s="7" t="s">
        <v>12</v>
      </c>
      <c r="E112" s="6" t="s">
        <v>362</v>
      </c>
    </row>
    <row r="113" spans="1:5" ht="15.6">
      <c r="A113" s="7">
        <v>118</v>
      </c>
      <c r="B113" s="8" t="s">
        <v>248</v>
      </c>
      <c r="C113" s="10" t="s">
        <v>46</v>
      </c>
      <c r="D113" s="11" t="s">
        <v>12</v>
      </c>
      <c r="E113" s="6">
        <v>2.8</v>
      </c>
    </row>
    <row r="114" spans="1:5" ht="15.6">
      <c r="A114" s="7">
        <v>119</v>
      </c>
      <c r="B114" s="8" t="s">
        <v>10</v>
      </c>
      <c r="C114" s="9" t="s">
        <v>11</v>
      </c>
      <c r="D114" s="7" t="s">
        <v>12</v>
      </c>
      <c r="E114" s="6">
        <v>3.5</v>
      </c>
    </row>
    <row r="115" spans="1:5" ht="15.6">
      <c r="A115" s="7">
        <v>120</v>
      </c>
      <c r="B115" s="8" t="s">
        <v>49</v>
      </c>
      <c r="C115" s="9" t="s">
        <v>27</v>
      </c>
      <c r="D115" s="7" t="s">
        <v>12</v>
      </c>
      <c r="E115" s="7">
        <v>1.5</v>
      </c>
    </row>
    <row r="116" spans="1:5" ht="15.6">
      <c r="A116" s="7">
        <v>121</v>
      </c>
      <c r="B116" s="8" t="s">
        <v>40</v>
      </c>
      <c r="C116" s="9" t="s">
        <v>41</v>
      </c>
      <c r="D116" s="7" t="s">
        <v>12</v>
      </c>
      <c r="E116" s="7">
        <v>2.5</v>
      </c>
    </row>
    <row r="117" spans="1:5" ht="15.6">
      <c r="A117" s="7">
        <v>122</v>
      </c>
      <c r="B117" s="8" t="s">
        <v>38</v>
      </c>
      <c r="C117" s="9" t="s">
        <v>24</v>
      </c>
      <c r="D117" s="7" t="s">
        <v>12</v>
      </c>
      <c r="E117" s="7">
        <v>2.8</v>
      </c>
    </row>
    <row r="118" spans="1:5" ht="46.8">
      <c r="A118" s="7">
        <v>123</v>
      </c>
      <c r="B118" s="8" t="s">
        <v>271</v>
      </c>
      <c r="C118" s="10" t="s">
        <v>160</v>
      </c>
      <c r="D118" s="11" t="s">
        <v>15</v>
      </c>
      <c r="E118" s="6" t="s">
        <v>348</v>
      </c>
    </row>
    <row r="119" spans="1:5" ht="15.6">
      <c r="A119" s="7">
        <v>124</v>
      </c>
      <c r="B119" s="8" t="s">
        <v>109</v>
      </c>
      <c r="C119" s="9" t="s">
        <v>46</v>
      </c>
      <c r="D119" s="7" t="s">
        <v>12</v>
      </c>
      <c r="E119" s="6">
        <v>2.8</v>
      </c>
    </row>
    <row r="120" spans="1:5" ht="15.6">
      <c r="A120" s="7">
        <v>125</v>
      </c>
      <c r="B120" s="8" t="s">
        <v>218</v>
      </c>
      <c r="C120" s="10" t="s">
        <v>46</v>
      </c>
      <c r="D120" s="11" t="s">
        <v>12</v>
      </c>
      <c r="E120" s="6">
        <v>2.8</v>
      </c>
    </row>
    <row r="121" spans="1:5" ht="31.2">
      <c r="A121" s="7">
        <v>126</v>
      </c>
      <c r="B121" s="8" t="s">
        <v>144</v>
      </c>
      <c r="C121" s="9" t="s">
        <v>11</v>
      </c>
      <c r="D121" s="14" t="s">
        <v>12</v>
      </c>
      <c r="E121" s="14">
        <v>3.5</v>
      </c>
    </row>
    <row r="122" spans="1:5" ht="31.2">
      <c r="A122" s="7">
        <v>127</v>
      </c>
      <c r="B122" s="8" t="s">
        <v>145</v>
      </c>
      <c r="C122" s="9" t="s">
        <v>146</v>
      </c>
      <c r="D122" s="14" t="s">
        <v>15</v>
      </c>
      <c r="E122" s="14">
        <v>3.5</v>
      </c>
    </row>
    <row r="123" spans="1:5" ht="31.2">
      <c r="A123" s="7">
        <v>128</v>
      </c>
      <c r="B123" s="8" t="s">
        <v>147</v>
      </c>
      <c r="C123" s="9" t="s">
        <v>46</v>
      </c>
      <c r="D123" s="14" t="s">
        <v>12</v>
      </c>
      <c r="E123" s="14">
        <v>2.8</v>
      </c>
    </row>
    <row r="124" spans="1:5" ht="31.2">
      <c r="A124" s="7">
        <v>129</v>
      </c>
      <c r="B124" s="8" t="s">
        <v>232</v>
      </c>
      <c r="C124" s="10" t="s">
        <v>231</v>
      </c>
      <c r="D124" s="11" t="s">
        <v>15</v>
      </c>
      <c r="E124" s="6" t="s">
        <v>348</v>
      </c>
    </row>
    <row r="125" spans="1:5" ht="31.2">
      <c r="A125" s="7">
        <v>130</v>
      </c>
      <c r="B125" s="8" t="s">
        <v>265</v>
      </c>
      <c r="C125" s="10" t="s">
        <v>160</v>
      </c>
      <c r="D125" s="11" t="s">
        <v>15</v>
      </c>
      <c r="E125" s="6" t="s">
        <v>348</v>
      </c>
    </row>
    <row r="126" spans="1:5" ht="31.2">
      <c r="A126" s="7">
        <v>131</v>
      </c>
      <c r="B126" s="8" t="s">
        <v>266</v>
      </c>
      <c r="C126" s="10" t="s">
        <v>160</v>
      </c>
      <c r="D126" s="11" t="s">
        <v>15</v>
      </c>
      <c r="E126" s="6" t="s">
        <v>348</v>
      </c>
    </row>
    <row r="127" spans="1:5" ht="31.2">
      <c r="A127" s="7">
        <v>132</v>
      </c>
      <c r="B127" s="8" t="s">
        <v>264</v>
      </c>
      <c r="C127" s="10" t="s">
        <v>160</v>
      </c>
      <c r="D127" s="11" t="s">
        <v>15</v>
      </c>
      <c r="E127" s="6" t="s">
        <v>348</v>
      </c>
    </row>
    <row r="128" spans="1:5" ht="31.2">
      <c r="A128" s="7">
        <v>133</v>
      </c>
      <c r="B128" s="8" t="s">
        <v>270</v>
      </c>
      <c r="C128" s="10" t="s">
        <v>160</v>
      </c>
      <c r="D128" s="11" t="s">
        <v>15</v>
      </c>
      <c r="E128" s="6" t="s">
        <v>348</v>
      </c>
    </row>
    <row r="129" spans="1:5" ht="31.2">
      <c r="A129" s="7">
        <v>134</v>
      </c>
      <c r="B129" s="8" t="s">
        <v>272</v>
      </c>
      <c r="C129" s="10" t="s">
        <v>160</v>
      </c>
      <c r="D129" s="11" t="s">
        <v>15</v>
      </c>
      <c r="E129" s="11">
        <v>5</v>
      </c>
    </row>
    <row r="130" spans="1:5" ht="46.8">
      <c r="A130" s="7">
        <v>135</v>
      </c>
      <c r="B130" s="8" t="s">
        <v>273</v>
      </c>
      <c r="C130" s="10" t="s">
        <v>160</v>
      </c>
      <c r="D130" s="11" t="s">
        <v>15</v>
      </c>
      <c r="E130" s="11">
        <v>5</v>
      </c>
    </row>
    <row r="131" spans="1:5" ht="31.2">
      <c r="A131" s="7">
        <v>136</v>
      </c>
      <c r="B131" s="8" t="s">
        <v>336</v>
      </c>
      <c r="C131" s="10" t="s">
        <v>174</v>
      </c>
      <c r="D131" s="11" t="s">
        <v>12</v>
      </c>
      <c r="E131" s="6" t="s">
        <v>363</v>
      </c>
    </row>
    <row r="132" spans="1:5" ht="31.2">
      <c r="A132" s="7">
        <v>137</v>
      </c>
      <c r="B132" s="8" t="s">
        <v>233</v>
      </c>
      <c r="C132" s="10" t="s">
        <v>231</v>
      </c>
      <c r="D132" s="11" t="s">
        <v>15</v>
      </c>
      <c r="E132" s="6" t="s">
        <v>348</v>
      </c>
    </row>
    <row r="133" spans="1:5" ht="31.2">
      <c r="A133" s="7">
        <v>138</v>
      </c>
      <c r="B133" s="8" t="s">
        <v>122</v>
      </c>
      <c r="C133" s="9" t="s">
        <v>123</v>
      </c>
      <c r="D133" s="7" t="s">
        <v>15</v>
      </c>
      <c r="E133" s="7">
        <v>5</v>
      </c>
    </row>
    <row r="134" spans="1:5" ht="46.8">
      <c r="A134" s="7">
        <v>139</v>
      </c>
      <c r="B134" s="8" t="s">
        <v>267</v>
      </c>
      <c r="C134" s="10" t="s">
        <v>160</v>
      </c>
      <c r="D134" s="11" t="s">
        <v>15</v>
      </c>
      <c r="E134" s="11">
        <v>5</v>
      </c>
    </row>
    <row r="135" spans="1:5" ht="31.2">
      <c r="A135" s="7">
        <v>140</v>
      </c>
      <c r="B135" s="8" t="s">
        <v>268</v>
      </c>
      <c r="C135" s="10" t="s">
        <v>160</v>
      </c>
      <c r="D135" s="11" t="s">
        <v>15</v>
      </c>
      <c r="E135" s="6" t="s">
        <v>348</v>
      </c>
    </row>
    <row r="136" spans="1:5" ht="46.8">
      <c r="A136" s="7">
        <v>141</v>
      </c>
      <c r="B136" s="8" t="s">
        <v>274</v>
      </c>
      <c r="C136" s="10" t="s">
        <v>160</v>
      </c>
      <c r="D136" s="11" t="s">
        <v>15</v>
      </c>
      <c r="E136" s="11">
        <v>5</v>
      </c>
    </row>
    <row r="137" spans="1:5" ht="31.2">
      <c r="A137" s="7">
        <v>142</v>
      </c>
      <c r="B137" s="8" t="s">
        <v>269</v>
      </c>
      <c r="C137" s="10" t="s">
        <v>160</v>
      </c>
      <c r="D137" s="11" t="s">
        <v>15</v>
      </c>
      <c r="E137" s="6" t="s">
        <v>348</v>
      </c>
    </row>
    <row r="138" spans="1:5" ht="15.6">
      <c r="A138" s="7">
        <v>143</v>
      </c>
      <c r="B138" s="8" t="s">
        <v>284</v>
      </c>
      <c r="C138" s="10" t="s">
        <v>11</v>
      </c>
      <c r="D138" s="11" t="s">
        <v>12</v>
      </c>
      <c r="E138" s="6" t="s">
        <v>361</v>
      </c>
    </row>
    <row r="139" spans="1:5" ht="15.6">
      <c r="A139" s="7">
        <v>144</v>
      </c>
      <c r="B139" s="8" t="s">
        <v>29</v>
      </c>
      <c r="C139" s="9" t="s">
        <v>30</v>
      </c>
      <c r="D139" s="7" t="s">
        <v>31</v>
      </c>
      <c r="E139" s="6">
        <v>0.17</v>
      </c>
    </row>
    <row r="140" spans="1:5" ht="15.6">
      <c r="A140" s="7">
        <v>145</v>
      </c>
      <c r="B140" s="8" t="s">
        <v>283</v>
      </c>
      <c r="C140" s="10" t="s">
        <v>32</v>
      </c>
      <c r="D140" s="11" t="s">
        <v>12</v>
      </c>
      <c r="E140" s="6" t="s">
        <v>352</v>
      </c>
    </row>
    <row r="141" spans="1:5" ht="15.6">
      <c r="A141" s="7">
        <v>146</v>
      </c>
      <c r="B141" s="8" t="s">
        <v>13</v>
      </c>
      <c r="C141" s="9" t="s">
        <v>14</v>
      </c>
      <c r="D141" s="7" t="s">
        <v>15</v>
      </c>
      <c r="E141" s="6" t="s">
        <v>351</v>
      </c>
    </row>
    <row r="142" spans="1:5" ht="15.6">
      <c r="A142" s="7">
        <v>147</v>
      </c>
      <c r="B142" s="8" t="s">
        <v>192</v>
      </c>
      <c r="C142" s="10" t="s">
        <v>46</v>
      </c>
      <c r="D142" s="11" t="s">
        <v>12</v>
      </c>
      <c r="E142" s="6">
        <v>2.8</v>
      </c>
    </row>
    <row r="143" spans="1:5" ht="15.6">
      <c r="A143" s="7">
        <v>148</v>
      </c>
      <c r="B143" s="8" t="s">
        <v>129</v>
      </c>
      <c r="C143" s="9" t="s">
        <v>130</v>
      </c>
      <c r="D143" s="7" t="s">
        <v>15</v>
      </c>
      <c r="E143" s="6">
        <v>4</v>
      </c>
    </row>
    <row r="144" spans="1:5" ht="15.6">
      <c r="A144" s="7">
        <v>149</v>
      </c>
      <c r="B144" s="8" t="s">
        <v>380</v>
      </c>
      <c r="C144" s="10" t="s">
        <v>381</v>
      </c>
      <c r="D144" s="11" t="s">
        <v>12</v>
      </c>
      <c r="E144" s="6">
        <v>5</v>
      </c>
    </row>
    <row r="145" spans="1:5" ht="15.6">
      <c r="A145" s="7">
        <v>150</v>
      </c>
      <c r="B145" s="8" t="s">
        <v>165</v>
      </c>
      <c r="C145" s="10" t="s">
        <v>382</v>
      </c>
      <c r="D145" s="11" t="s">
        <v>12</v>
      </c>
      <c r="E145" s="6" t="s">
        <v>359</v>
      </c>
    </row>
    <row r="146" spans="1:5" ht="15.6">
      <c r="A146" s="7">
        <v>151</v>
      </c>
      <c r="B146" s="8" t="s">
        <v>167</v>
      </c>
      <c r="C146" s="10" t="s">
        <v>383</v>
      </c>
      <c r="D146" s="11" t="s">
        <v>12</v>
      </c>
      <c r="E146" s="6" t="s">
        <v>351</v>
      </c>
    </row>
    <row r="147" spans="1:5" ht="15.6">
      <c r="A147" s="7">
        <v>152</v>
      </c>
      <c r="B147" s="8" t="s">
        <v>251</v>
      </c>
      <c r="C147" s="10" t="s">
        <v>383</v>
      </c>
      <c r="D147" s="11" t="s">
        <v>12</v>
      </c>
      <c r="E147" s="6" t="s">
        <v>351</v>
      </c>
    </row>
    <row r="148" spans="1:5" ht="15.6">
      <c r="A148" s="7">
        <v>153</v>
      </c>
      <c r="B148" s="8" t="s">
        <v>168</v>
      </c>
      <c r="C148" s="10" t="s">
        <v>169</v>
      </c>
      <c r="D148" s="12"/>
      <c r="E148" s="6" t="s">
        <v>365</v>
      </c>
    </row>
    <row r="149" spans="1:5" ht="15.6">
      <c r="A149" s="7">
        <v>154</v>
      </c>
      <c r="B149" s="8" t="s">
        <v>93</v>
      </c>
      <c r="C149" s="9" t="s">
        <v>384</v>
      </c>
      <c r="D149" s="7" t="s">
        <v>12</v>
      </c>
      <c r="E149" s="6" t="s">
        <v>351</v>
      </c>
    </row>
    <row r="150" spans="1:5" ht="31.2">
      <c r="A150" s="7">
        <v>155</v>
      </c>
      <c r="B150" s="3" t="s">
        <v>345</v>
      </c>
      <c r="C150" s="10" t="s">
        <v>385</v>
      </c>
      <c r="D150" s="4" t="s">
        <v>15</v>
      </c>
      <c r="E150" s="4">
        <v>5</v>
      </c>
    </row>
    <row r="151" spans="1:5" ht="15.6">
      <c r="A151" s="7">
        <v>156</v>
      </c>
      <c r="B151" s="8" t="s">
        <v>35</v>
      </c>
      <c r="C151" s="9" t="s">
        <v>19</v>
      </c>
      <c r="D151" s="7" t="s">
        <v>20</v>
      </c>
      <c r="E151" s="7">
        <v>6</v>
      </c>
    </row>
    <row r="152" spans="1:5" ht="15.6">
      <c r="A152" s="7">
        <v>157</v>
      </c>
      <c r="B152" s="8" t="s">
        <v>335</v>
      </c>
      <c r="C152" s="10" t="s">
        <v>174</v>
      </c>
      <c r="D152" s="11" t="s">
        <v>12</v>
      </c>
      <c r="E152" s="6">
        <v>3.5</v>
      </c>
    </row>
    <row r="153" spans="1:5" ht="31.2">
      <c r="A153" s="7">
        <v>158</v>
      </c>
      <c r="B153" s="8" t="s">
        <v>291</v>
      </c>
      <c r="C153" s="10" t="s">
        <v>11</v>
      </c>
      <c r="D153" s="11" t="s">
        <v>12</v>
      </c>
      <c r="E153" s="6">
        <v>3.5</v>
      </c>
    </row>
    <row r="154" spans="1:5" ht="31.2">
      <c r="A154" s="7">
        <v>159</v>
      </c>
      <c r="B154" s="8" t="s">
        <v>170</v>
      </c>
      <c r="C154" s="10" t="s">
        <v>11</v>
      </c>
      <c r="D154" s="11" t="s">
        <v>12</v>
      </c>
      <c r="E154" s="6" t="s">
        <v>351</v>
      </c>
    </row>
    <row r="155" spans="1:5" ht="15.6">
      <c r="A155" s="7">
        <v>160</v>
      </c>
      <c r="B155" s="3" t="s">
        <v>342</v>
      </c>
      <c r="C155" s="3" t="s">
        <v>343</v>
      </c>
      <c r="D155" s="4" t="s">
        <v>12</v>
      </c>
      <c r="E155" s="4">
        <v>4</v>
      </c>
    </row>
    <row r="156" spans="1:5" ht="15.6">
      <c r="A156" s="7">
        <v>162</v>
      </c>
      <c r="B156" s="8" t="s">
        <v>33</v>
      </c>
      <c r="C156" s="9" t="s">
        <v>34</v>
      </c>
      <c r="D156" s="7" t="s">
        <v>12</v>
      </c>
      <c r="E156" s="6" t="s">
        <v>366</v>
      </c>
    </row>
    <row r="157" spans="1:5" ht="15.6">
      <c r="A157" s="7">
        <v>163</v>
      </c>
      <c r="B157" s="8" t="s">
        <v>286</v>
      </c>
      <c r="C157" s="10" t="s">
        <v>160</v>
      </c>
      <c r="D157" s="11" t="s">
        <v>126</v>
      </c>
      <c r="E157" s="6" t="s">
        <v>348</v>
      </c>
    </row>
    <row r="158" spans="1:5" ht="15.6">
      <c r="A158" s="7">
        <v>164</v>
      </c>
      <c r="B158" s="8" t="s">
        <v>226</v>
      </c>
      <c r="C158" s="10" t="s">
        <v>166</v>
      </c>
      <c r="D158" s="11" t="s">
        <v>12</v>
      </c>
      <c r="E158" s="6" t="s">
        <v>348</v>
      </c>
    </row>
    <row r="159" spans="1:5" ht="15.6">
      <c r="A159" s="7">
        <v>165</v>
      </c>
      <c r="B159" s="8" t="s">
        <v>172</v>
      </c>
      <c r="C159" s="10" t="s">
        <v>46</v>
      </c>
      <c r="D159" s="11" t="s">
        <v>12</v>
      </c>
      <c r="E159" s="6">
        <v>2.8</v>
      </c>
    </row>
    <row r="160" spans="1:5" ht="15.6">
      <c r="A160" s="7">
        <v>166</v>
      </c>
      <c r="B160" s="8" t="s">
        <v>87</v>
      </c>
      <c r="C160" s="9" t="s">
        <v>88</v>
      </c>
      <c r="D160" s="7" t="s">
        <v>12</v>
      </c>
      <c r="E160" s="6">
        <v>1</v>
      </c>
    </row>
    <row r="161" spans="1:5" ht="15.6">
      <c r="A161" s="7">
        <v>167</v>
      </c>
      <c r="B161" s="8" t="s">
        <v>80</v>
      </c>
      <c r="C161" s="9" t="s">
        <v>46</v>
      </c>
      <c r="D161" s="7" t="s">
        <v>12</v>
      </c>
      <c r="E161" s="7">
        <v>2.8</v>
      </c>
    </row>
    <row r="162" spans="1:5" ht="15.6">
      <c r="A162" s="7">
        <v>168</v>
      </c>
      <c r="B162" s="8" t="s">
        <v>115</v>
      </c>
      <c r="C162" s="9" t="s">
        <v>46</v>
      </c>
      <c r="D162" s="7" t="s">
        <v>12</v>
      </c>
      <c r="E162" s="6">
        <v>2.8</v>
      </c>
    </row>
    <row r="163" spans="1:5" ht="15.6">
      <c r="A163" s="7">
        <v>169</v>
      </c>
      <c r="B163" s="8" t="s">
        <v>124</v>
      </c>
      <c r="C163" s="9" t="s">
        <v>125</v>
      </c>
      <c r="D163" s="7" t="s">
        <v>126</v>
      </c>
      <c r="E163" s="7">
        <v>4</v>
      </c>
    </row>
    <row r="164" spans="1:5" ht="15.6">
      <c r="A164" s="7">
        <v>170</v>
      </c>
      <c r="B164" s="8" t="s">
        <v>173</v>
      </c>
      <c r="C164" s="10" t="s">
        <v>174</v>
      </c>
      <c r="D164" s="11" t="s">
        <v>15</v>
      </c>
      <c r="E164" s="11" t="s">
        <v>364</v>
      </c>
    </row>
    <row r="165" spans="1:5" ht="15.6">
      <c r="A165" s="7">
        <v>171</v>
      </c>
      <c r="B165" s="8" t="s">
        <v>249</v>
      </c>
      <c r="C165" s="10" t="s">
        <v>46</v>
      </c>
      <c r="D165" s="11" t="s">
        <v>12</v>
      </c>
      <c r="E165" s="6">
        <v>2.8</v>
      </c>
    </row>
    <row r="166" spans="1:5" ht="15.6">
      <c r="A166" s="7">
        <v>172</v>
      </c>
      <c r="B166" s="8" t="s">
        <v>51</v>
      </c>
      <c r="C166" s="9" t="s">
        <v>24</v>
      </c>
      <c r="D166" s="7" t="s">
        <v>12</v>
      </c>
      <c r="E166" s="6" t="s">
        <v>354</v>
      </c>
    </row>
    <row r="167" spans="1:5" ht="15.6">
      <c r="A167" s="7">
        <v>173</v>
      </c>
      <c r="B167" s="8" t="s">
        <v>237</v>
      </c>
      <c r="C167" s="10" t="s">
        <v>169</v>
      </c>
      <c r="D167" s="12"/>
      <c r="E167" s="12">
        <v>1.5</v>
      </c>
    </row>
    <row r="168" spans="1:5" ht="15.6">
      <c r="A168" s="7">
        <v>174</v>
      </c>
      <c r="B168" s="8" t="s">
        <v>120</v>
      </c>
      <c r="C168" s="9" t="s">
        <v>46</v>
      </c>
      <c r="D168" s="7" t="s">
        <v>12</v>
      </c>
      <c r="E168" s="6">
        <v>2.8</v>
      </c>
    </row>
    <row r="169" spans="1:5" ht="15.6">
      <c r="A169" s="7">
        <v>175</v>
      </c>
      <c r="B169" s="8" t="s">
        <v>297</v>
      </c>
      <c r="C169" s="10" t="s">
        <v>46</v>
      </c>
      <c r="D169" s="11" t="s">
        <v>12</v>
      </c>
      <c r="E169" s="11">
        <v>2.8</v>
      </c>
    </row>
    <row r="170" spans="1:5" ht="15.6">
      <c r="A170" s="7">
        <v>176</v>
      </c>
      <c r="B170" s="8" t="s">
        <v>279</v>
      </c>
      <c r="C170" s="10" t="s">
        <v>46</v>
      </c>
      <c r="D170" s="11" t="s">
        <v>12</v>
      </c>
      <c r="E170" s="6">
        <v>2.8</v>
      </c>
    </row>
    <row r="171" spans="1:5" ht="15.6">
      <c r="A171" s="7">
        <v>177</v>
      </c>
      <c r="B171" s="8" t="s">
        <v>258</v>
      </c>
      <c r="C171" s="10" t="s">
        <v>150</v>
      </c>
      <c r="D171" s="11" t="s">
        <v>15</v>
      </c>
      <c r="E171" s="6" t="s">
        <v>348</v>
      </c>
    </row>
    <row r="172" spans="1:5" ht="15.6">
      <c r="A172" s="7">
        <v>178</v>
      </c>
      <c r="B172" s="8" t="s">
        <v>131</v>
      </c>
      <c r="C172" s="9" t="s">
        <v>123</v>
      </c>
      <c r="D172" s="7" t="s">
        <v>15</v>
      </c>
      <c r="E172" s="6" t="s">
        <v>348</v>
      </c>
    </row>
    <row r="173" spans="1:5" ht="15.6">
      <c r="A173" s="7">
        <v>179</v>
      </c>
      <c r="B173" s="8" t="s">
        <v>312</v>
      </c>
      <c r="C173" s="10" t="s">
        <v>32</v>
      </c>
      <c r="D173" s="11" t="s">
        <v>12</v>
      </c>
      <c r="E173" s="6" t="s">
        <v>352</v>
      </c>
    </row>
    <row r="174" spans="1:5" ht="15.6">
      <c r="A174" s="7">
        <v>180</v>
      </c>
      <c r="B174" s="8" t="s">
        <v>118</v>
      </c>
      <c r="C174" s="9" t="s">
        <v>119</v>
      </c>
      <c r="D174" s="7" t="s">
        <v>12</v>
      </c>
      <c r="E174" s="6" t="s">
        <v>351</v>
      </c>
    </row>
    <row r="175" spans="1:5" ht="15.6">
      <c r="A175" s="7">
        <v>181</v>
      </c>
      <c r="B175" s="8" t="s">
        <v>216</v>
      </c>
      <c r="C175" s="10" t="s">
        <v>150</v>
      </c>
      <c r="D175" s="11" t="s">
        <v>15</v>
      </c>
      <c r="E175" s="6">
        <v>4</v>
      </c>
    </row>
    <row r="176" spans="1:5" ht="15.6">
      <c r="A176" s="7">
        <v>182</v>
      </c>
      <c r="B176" s="8" t="s">
        <v>308</v>
      </c>
      <c r="C176" s="10" t="s">
        <v>160</v>
      </c>
      <c r="D176" s="11" t="s">
        <v>15</v>
      </c>
      <c r="E176" s="11">
        <v>4</v>
      </c>
    </row>
    <row r="177" spans="1:5" ht="15.6">
      <c r="A177" s="7">
        <v>183</v>
      </c>
      <c r="B177" s="8" t="s">
        <v>276</v>
      </c>
      <c r="C177" s="10" t="s">
        <v>150</v>
      </c>
      <c r="D177" s="11" t="s">
        <v>126</v>
      </c>
      <c r="E177" s="6">
        <v>4</v>
      </c>
    </row>
    <row r="178" spans="1:5" ht="15.6">
      <c r="A178" s="7">
        <v>184</v>
      </c>
      <c r="B178" s="8" t="s">
        <v>277</v>
      </c>
      <c r="C178" s="10" t="s">
        <v>150</v>
      </c>
      <c r="D178" s="11" t="s">
        <v>126</v>
      </c>
      <c r="E178" s="6">
        <v>4</v>
      </c>
    </row>
    <row r="179" spans="1:5" ht="15.6">
      <c r="A179" s="7">
        <v>185</v>
      </c>
      <c r="B179" s="8" t="s">
        <v>175</v>
      </c>
      <c r="C179" s="10" t="s">
        <v>14</v>
      </c>
      <c r="D179" s="11" t="s">
        <v>15</v>
      </c>
      <c r="E179" s="6">
        <v>4</v>
      </c>
    </row>
    <row r="180" spans="1:5" ht="15.6">
      <c r="A180" s="7">
        <v>186</v>
      </c>
      <c r="B180" s="8" t="s">
        <v>16</v>
      </c>
      <c r="C180" s="9" t="s">
        <v>17</v>
      </c>
      <c r="D180" s="7" t="s">
        <v>12</v>
      </c>
      <c r="E180" s="6">
        <v>1</v>
      </c>
    </row>
    <row r="181" spans="1:5" ht="15.6">
      <c r="A181" s="7">
        <v>187</v>
      </c>
      <c r="B181" s="8" t="s">
        <v>337</v>
      </c>
      <c r="C181" s="10" t="s">
        <v>46</v>
      </c>
      <c r="D181" s="11" t="s">
        <v>12</v>
      </c>
      <c r="E181" s="6">
        <v>2.8</v>
      </c>
    </row>
    <row r="182" spans="1:5" ht="15.6">
      <c r="A182" s="7">
        <v>188</v>
      </c>
      <c r="B182" s="8" t="s">
        <v>176</v>
      </c>
      <c r="C182" s="10" t="s">
        <v>169</v>
      </c>
      <c r="D182" s="12"/>
      <c r="E182" s="6" t="s">
        <v>354</v>
      </c>
    </row>
    <row r="183" spans="1:5" ht="15.6">
      <c r="A183" s="7">
        <v>189</v>
      </c>
      <c r="B183" s="8" t="s">
        <v>386</v>
      </c>
      <c r="C183" s="10" t="s">
        <v>387</v>
      </c>
      <c r="D183" s="12" t="s">
        <v>388</v>
      </c>
      <c r="E183" s="6">
        <v>1.5</v>
      </c>
    </row>
    <row r="184" spans="1:5" ht="15.6">
      <c r="A184" s="7">
        <v>190</v>
      </c>
      <c r="B184" s="8" t="s">
        <v>75</v>
      </c>
      <c r="C184" s="9" t="s">
        <v>46</v>
      </c>
      <c r="D184" s="7" t="s">
        <v>12</v>
      </c>
      <c r="E184" s="7">
        <v>2.8</v>
      </c>
    </row>
    <row r="185" spans="1:5" ht="15.6">
      <c r="A185" s="7">
        <v>191</v>
      </c>
      <c r="B185" s="8" t="s">
        <v>110</v>
      </c>
      <c r="C185" s="9" t="s">
        <v>46</v>
      </c>
      <c r="D185" s="7" t="s">
        <v>12</v>
      </c>
      <c r="E185" s="7">
        <v>2.8</v>
      </c>
    </row>
    <row r="186" spans="1:5" ht="31.2">
      <c r="A186" s="7">
        <v>192</v>
      </c>
      <c r="B186" s="8" t="s">
        <v>288</v>
      </c>
      <c r="C186" s="10" t="s">
        <v>160</v>
      </c>
      <c r="D186" s="11" t="s">
        <v>126</v>
      </c>
      <c r="E186" s="6">
        <v>4</v>
      </c>
    </row>
    <row r="187" spans="1:5" ht="15.6">
      <c r="A187" s="7">
        <v>193</v>
      </c>
      <c r="B187" s="8" t="s">
        <v>221</v>
      </c>
      <c r="C187" s="10" t="s">
        <v>160</v>
      </c>
      <c r="D187" s="11" t="s">
        <v>15</v>
      </c>
      <c r="E187" s="6">
        <v>4</v>
      </c>
    </row>
    <row r="188" spans="1:5" ht="15.6">
      <c r="A188" s="7">
        <v>194</v>
      </c>
      <c r="B188" s="8" t="s">
        <v>228</v>
      </c>
      <c r="C188" s="10" t="s">
        <v>166</v>
      </c>
      <c r="D188" s="11" t="s">
        <v>12</v>
      </c>
      <c r="E188" s="6" t="s">
        <v>348</v>
      </c>
    </row>
    <row r="189" spans="1:5" ht="15.6">
      <c r="A189" s="7">
        <v>195</v>
      </c>
      <c r="B189" s="8" t="s">
        <v>58</v>
      </c>
      <c r="C189" s="9" t="s">
        <v>46</v>
      </c>
      <c r="D189" s="7" t="s">
        <v>12</v>
      </c>
      <c r="E189" s="7">
        <v>2.8</v>
      </c>
    </row>
    <row r="190" spans="1:5" ht="15.6">
      <c r="A190" s="7">
        <v>196</v>
      </c>
      <c r="B190" s="8" t="s">
        <v>177</v>
      </c>
      <c r="C190" s="10" t="s">
        <v>46</v>
      </c>
      <c r="D190" s="11" t="s">
        <v>12</v>
      </c>
      <c r="E190" s="6">
        <v>2.8</v>
      </c>
    </row>
    <row r="191" spans="1:5" ht="15.6">
      <c r="A191" s="7">
        <v>197</v>
      </c>
      <c r="B191" s="8" t="s">
        <v>102</v>
      </c>
      <c r="C191" s="9" t="s">
        <v>103</v>
      </c>
      <c r="D191" s="7" t="s">
        <v>31</v>
      </c>
      <c r="E191" s="6" t="s">
        <v>365</v>
      </c>
    </row>
    <row r="192" spans="1:5" ht="15.6">
      <c r="A192" s="7">
        <v>199</v>
      </c>
      <c r="B192" s="8" t="s">
        <v>133</v>
      </c>
      <c r="C192" s="9" t="s">
        <v>123</v>
      </c>
      <c r="D192" s="7" t="s">
        <v>126</v>
      </c>
      <c r="E192" s="6" t="s">
        <v>348</v>
      </c>
    </row>
    <row r="193" spans="1:5" ht="15.6">
      <c r="A193" s="7">
        <v>200</v>
      </c>
      <c r="B193" s="8" t="s">
        <v>285</v>
      </c>
      <c r="C193" s="10" t="s">
        <v>160</v>
      </c>
      <c r="D193" s="11" t="s">
        <v>126</v>
      </c>
      <c r="E193" s="6" t="s">
        <v>348</v>
      </c>
    </row>
    <row r="194" spans="1:5" ht="15.6">
      <c r="A194" s="7">
        <v>201</v>
      </c>
      <c r="B194" s="8" t="s">
        <v>223</v>
      </c>
      <c r="C194" s="10" t="s">
        <v>160</v>
      </c>
      <c r="D194" s="11" t="s">
        <v>15</v>
      </c>
      <c r="E194" s="6" t="s">
        <v>351</v>
      </c>
    </row>
    <row r="195" spans="1:5" ht="15.6">
      <c r="A195" s="7">
        <v>202</v>
      </c>
      <c r="B195" s="8" t="s">
        <v>222</v>
      </c>
      <c r="C195" s="10" t="s">
        <v>160</v>
      </c>
      <c r="D195" s="11" t="s">
        <v>15</v>
      </c>
      <c r="E195" s="6" t="s">
        <v>348</v>
      </c>
    </row>
    <row r="196" spans="1:5" ht="15.6">
      <c r="A196" s="7">
        <v>203</v>
      </c>
      <c r="B196" s="8" t="s">
        <v>247</v>
      </c>
      <c r="C196" s="10" t="s">
        <v>246</v>
      </c>
      <c r="D196" s="11" t="s">
        <v>15</v>
      </c>
      <c r="E196" s="6" t="s">
        <v>348</v>
      </c>
    </row>
    <row r="197" spans="1:5" ht="15.6">
      <c r="A197" s="7">
        <v>204</v>
      </c>
      <c r="B197" s="8" t="s">
        <v>178</v>
      </c>
      <c r="C197" s="10" t="s">
        <v>46</v>
      </c>
      <c r="D197" s="11" t="s">
        <v>15</v>
      </c>
      <c r="E197" s="6" t="s">
        <v>365</v>
      </c>
    </row>
    <row r="198" spans="1:5" ht="15.6">
      <c r="A198" s="7">
        <v>205</v>
      </c>
      <c r="B198" s="8" t="s">
        <v>18</v>
      </c>
      <c r="C198" s="9" t="s">
        <v>19</v>
      </c>
      <c r="D198" s="7" t="s">
        <v>20</v>
      </c>
      <c r="E198" s="6">
        <v>10</v>
      </c>
    </row>
    <row r="199" spans="1:5" ht="15.6">
      <c r="A199" s="7">
        <v>208</v>
      </c>
      <c r="B199" s="8" t="s">
        <v>229</v>
      </c>
      <c r="C199" s="10" t="s">
        <v>166</v>
      </c>
      <c r="D199" s="11" t="s">
        <v>12</v>
      </c>
      <c r="E199" s="6">
        <v>4</v>
      </c>
    </row>
    <row r="200" spans="1:5" ht="15.6">
      <c r="A200" s="7">
        <v>209</v>
      </c>
      <c r="B200" s="8" t="s">
        <v>84</v>
      </c>
      <c r="C200" s="9" t="s">
        <v>85</v>
      </c>
      <c r="D200" s="7" t="s">
        <v>12</v>
      </c>
      <c r="E200" s="6">
        <v>4</v>
      </c>
    </row>
    <row r="201" spans="1:5" ht="15.6">
      <c r="A201" s="7">
        <v>210</v>
      </c>
      <c r="B201" s="8" t="s">
        <v>293</v>
      </c>
      <c r="C201" s="10" t="s">
        <v>160</v>
      </c>
      <c r="D201" s="11" t="s">
        <v>15</v>
      </c>
      <c r="E201" s="6">
        <v>4</v>
      </c>
    </row>
    <row r="202" spans="1:5" ht="15.6">
      <c r="A202" s="7">
        <v>211</v>
      </c>
      <c r="B202" s="8" t="s">
        <v>105</v>
      </c>
      <c r="C202" s="9" t="s">
        <v>46</v>
      </c>
      <c r="D202" s="7" t="s">
        <v>12</v>
      </c>
      <c r="E202" s="6">
        <v>2.8</v>
      </c>
    </row>
    <row r="203" spans="1:5" ht="15.6">
      <c r="A203" s="7">
        <v>212</v>
      </c>
      <c r="B203" s="3" t="s">
        <v>344</v>
      </c>
      <c r="C203" s="3" t="s">
        <v>57</v>
      </c>
      <c r="D203" s="4" t="s">
        <v>12</v>
      </c>
      <c r="E203" s="4">
        <v>5</v>
      </c>
    </row>
    <row r="204" spans="1:5" ht="15.6">
      <c r="A204" s="7">
        <v>213</v>
      </c>
      <c r="B204" s="3" t="s">
        <v>340</v>
      </c>
      <c r="C204" s="3" t="s">
        <v>341</v>
      </c>
      <c r="D204" s="4" t="s">
        <v>39</v>
      </c>
      <c r="E204" s="6" t="s">
        <v>367</v>
      </c>
    </row>
    <row r="205" spans="1:5" ht="15.6">
      <c r="A205" s="7">
        <v>214</v>
      </c>
      <c r="B205" s="8" t="s">
        <v>201</v>
      </c>
      <c r="C205" s="10" t="s">
        <v>202</v>
      </c>
      <c r="D205" s="11" t="s">
        <v>15</v>
      </c>
      <c r="E205" s="11">
        <v>4</v>
      </c>
    </row>
    <row r="206" spans="1:5" ht="15.6">
      <c r="A206" s="7">
        <v>215</v>
      </c>
      <c r="B206" s="8" t="s">
        <v>307</v>
      </c>
      <c r="C206" s="10" t="s">
        <v>48</v>
      </c>
      <c r="D206" s="11" t="s">
        <v>12</v>
      </c>
      <c r="E206" s="6" t="s">
        <v>352</v>
      </c>
    </row>
    <row r="207" spans="1:5" ht="15.6">
      <c r="A207" s="7">
        <v>216</v>
      </c>
      <c r="B207" s="8" t="s">
        <v>255</v>
      </c>
      <c r="C207" s="10" t="s">
        <v>11</v>
      </c>
      <c r="D207" s="11" t="s">
        <v>15</v>
      </c>
      <c r="E207" s="6" t="s">
        <v>351</v>
      </c>
    </row>
    <row r="208" spans="1:5" ht="31.2">
      <c r="A208" s="7">
        <v>217</v>
      </c>
      <c r="B208" s="8" t="s">
        <v>332</v>
      </c>
      <c r="C208" s="10" t="s">
        <v>160</v>
      </c>
      <c r="D208" s="11" t="s">
        <v>389</v>
      </c>
      <c r="E208" s="6">
        <v>4</v>
      </c>
    </row>
    <row r="209" spans="1:5" ht="15.6">
      <c r="A209" s="7">
        <v>218</v>
      </c>
      <c r="B209" s="8" t="s">
        <v>326</v>
      </c>
      <c r="C209" s="10" t="s">
        <v>327</v>
      </c>
      <c r="D209" s="11" t="s">
        <v>12</v>
      </c>
      <c r="E209" s="6" t="s">
        <v>351</v>
      </c>
    </row>
    <row r="210" spans="1:5" ht="15.6">
      <c r="A210" s="7">
        <v>219</v>
      </c>
      <c r="B210" s="8" t="s">
        <v>275</v>
      </c>
      <c r="C210" s="10" t="s">
        <v>48</v>
      </c>
      <c r="D210" s="11" t="s">
        <v>12</v>
      </c>
      <c r="E210" s="6">
        <v>1.5</v>
      </c>
    </row>
    <row r="211" spans="1:5" ht="31.2">
      <c r="A211" s="7">
        <v>220</v>
      </c>
      <c r="B211" s="8" t="s">
        <v>161</v>
      </c>
      <c r="C211" s="10" t="s">
        <v>11</v>
      </c>
      <c r="D211" s="11" t="s">
        <v>12</v>
      </c>
      <c r="E211" s="6">
        <v>3.5</v>
      </c>
    </row>
    <row r="212" spans="1:5" ht="15.6">
      <c r="A212" s="7">
        <v>221</v>
      </c>
      <c r="B212" s="8" t="s">
        <v>96</v>
      </c>
      <c r="C212" s="9" t="s">
        <v>11</v>
      </c>
      <c r="D212" s="7" t="s">
        <v>12</v>
      </c>
      <c r="E212" s="6">
        <v>3.5</v>
      </c>
    </row>
    <row r="213" spans="1:5" ht="15.6">
      <c r="A213" s="7">
        <v>222</v>
      </c>
      <c r="B213" s="8" t="s">
        <v>333</v>
      </c>
      <c r="C213" s="10" t="s">
        <v>160</v>
      </c>
      <c r="D213" s="11" t="s">
        <v>15</v>
      </c>
      <c r="E213" s="6" t="s">
        <v>348</v>
      </c>
    </row>
    <row r="214" spans="1:5" ht="15.6">
      <c r="A214" s="7">
        <v>223</v>
      </c>
      <c r="B214" s="8" t="s">
        <v>298</v>
      </c>
      <c r="C214" s="10" t="s">
        <v>11</v>
      </c>
      <c r="D214" s="11" t="s">
        <v>12</v>
      </c>
      <c r="E214" s="6">
        <v>3.5</v>
      </c>
    </row>
    <row r="215" spans="1:5" ht="15.6">
      <c r="A215" s="7">
        <v>224</v>
      </c>
      <c r="B215" s="8" t="s">
        <v>179</v>
      </c>
      <c r="C215" s="10" t="s">
        <v>174</v>
      </c>
      <c r="D215" s="11" t="s">
        <v>12</v>
      </c>
      <c r="E215" s="11">
        <v>3.5</v>
      </c>
    </row>
    <row r="216" spans="1:5" ht="15.6">
      <c r="A216" s="7">
        <v>225</v>
      </c>
      <c r="B216" s="8" t="s">
        <v>180</v>
      </c>
      <c r="C216" s="10" t="s">
        <v>181</v>
      </c>
      <c r="D216" s="11" t="s">
        <v>12</v>
      </c>
      <c r="E216" s="6">
        <v>3.5</v>
      </c>
    </row>
    <row r="217" spans="1:5" ht="15.6">
      <c r="A217" s="7">
        <v>226</v>
      </c>
      <c r="B217" s="8" t="s">
        <v>390</v>
      </c>
      <c r="C217" s="10" t="s">
        <v>391</v>
      </c>
      <c r="D217" s="11" t="s">
        <v>392</v>
      </c>
      <c r="E217" s="6" t="s">
        <v>362</v>
      </c>
    </row>
    <row r="218" spans="1:5" ht="15.6">
      <c r="A218" s="7">
        <v>227</v>
      </c>
      <c r="B218" s="8" t="s">
        <v>94</v>
      </c>
      <c r="C218" s="9" t="s">
        <v>46</v>
      </c>
      <c r="D218" s="7" t="s">
        <v>12</v>
      </c>
      <c r="E218" s="7">
        <v>2.8</v>
      </c>
    </row>
    <row r="219" spans="1:5" ht="15.6">
      <c r="A219" s="7">
        <v>229</v>
      </c>
      <c r="B219" s="8" t="s">
        <v>281</v>
      </c>
      <c r="C219" s="10" t="s">
        <v>169</v>
      </c>
      <c r="D219" s="12"/>
      <c r="E219" s="6" t="s">
        <v>368</v>
      </c>
    </row>
    <row r="220" spans="1:5" ht="15.6">
      <c r="A220" s="7">
        <v>230</v>
      </c>
      <c r="B220" s="8" t="s">
        <v>76</v>
      </c>
      <c r="C220" s="9" t="s">
        <v>48</v>
      </c>
      <c r="D220" s="7" t="s">
        <v>12</v>
      </c>
      <c r="E220" s="7">
        <v>2</v>
      </c>
    </row>
    <row r="221" spans="1:5" ht="15.6">
      <c r="A221" s="7">
        <v>231</v>
      </c>
      <c r="B221" s="8" t="s">
        <v>331</v>
      </c>
      <c r="C221" s="10" t="s">
        <v>150</v>
      </c>
      <c r="D221" s="11" t="s">
        <v>126</v>
      </c>
      <c r="E221" s="6" t="s">
        <v>348</v>
      </c>
    </row>
    <row r="222" spans="1:5" ht="15.6">
      <c r="A222" s="7">
        <v>232</v>
      </c>
      <c r="B222" s="8" t="s">
        <v>183</v>
      </c>
      <c r="C222" s="10" t="s">
        <v>393</v>
      </c>
      <c r="D222" s="11" t="s">
        <v>394</v>
      </c>
      <c r="E222" s="11">
        <v>10</v>
      </c>
    </row>
    <row r="223" spans="1:5" ht="15.6">
      <c r="A223" s="7">
        <v>233</v>
      </c>
      <c r="B223" s="8" t="s">
        <v>182</v>
      </c>
      <c r="C223" s="10" t="s">
        <v>11</v>
      </c>
      <c r="D223" s="11" t="s">
        <v>12</v>
      </c>
      <c r="E223" s="6" t="s">
        <v>351</v>
      </c>
    </row>
    <row r="224" spans="1:5" ht="15.6">
      <c r="A224" s="7">
        <v>234</v>
      </c>
      <c r="B224" s="8" t="s">
        <v>316</v>
      </c>
      <c r="C224" s="10" t="s">
        <v>46</v>
      </c>
      <c r="D224" s="11" t="s">
        <v>12</v>
      </c>
      <c r="E224" s="6">
        <v>2.8</v>
      </c>
    </row>
    <row r="225" spans="1:5" ht="31.2">
      <c r="A225" s="7">
        <v>235</v>
      </c>
      <c r="B225" s="8" t="s">
        <v>252</v>
      </c>
      <c r="C225" s="10" t="s">
        <v>46</v>
      </c>
      <c r="D225" s="11" t="s">
        <v>12</v>
      </c>
      <c r="E225" s="6">
        <v>2.8</v>
      </c>
    </row>
    <row r="226" spans="1:5" ht="15.6">
      <c r="A226" s="7">
        <v>236</v>
      </c>
      <c r="B226" s="8" t="s">
        <v>69</v>
      </c>
      <c r="C226" s="9" t="s">
        <v>46</v>
      </c>
      <c r="D226" s="7" t="s">
        <v>12</v>
      </c>
      <c r="E226" s="6">
        <v>2.8</v>
      </c>
    </row>
    <row r="227" spans="1:5" ht="15.6">
      <c r="A227" s="7">
        <v>237</v>
      </c>
      <c r="B227" s="8" t="s">
        <v>395</v>
      </c>
      <c r="C227" s="10" t="s">
        <v>46</v>
      </c>
      <c r="D227" s="11" t="s">
        <v>12</v>
      </c>
      <c r="E227" s="6">
        <v>2.8</v>
      </c>
    </row>
    <row r="228" spans="1:5" ht="15.6">
      <c r="A228" s="7">
        <v>238</v>
      </c>
      <c r="B228" s="8" t="s">
        <v>47</v>
      </c>
      <c r="C228" s="9" t="s">
        <v>46</v>
      </c>
      <c r="D228" s="7" t="s">
        <v>12</v>
      </c>
      <c r="E228" s="6">
        <v>2.8</v>
      </c>
    </row>
    <row r="229" spans="1:5" ht="15.6">
      <c r="A229" s="7">
        <v>239</v>
      </c>
      <c r="B229" s="8" t="s">
        <v>108</v>
      </c>
      <c r="C229" s="9" t="s">
        <v>46</v>
      </c>
      <c r="D229" s="7" t="s">
        <v>12</v>
      </c>
      <c r="E229" s="6">
        <v>2.8</v>
      </c>
    </row>
    <row r="230" spans="1:5" ht="31.2">
      <c r="A230" s="7">
        <v>240</v>
      </c>
      <c r="B230" s="8" t="s">
        <v>107</v>
      </c>
      <c r="C230" s="9" t="s">
        <v>46</v>
      </c>
      <c r="D230" s="7" t="s">
        <v>12</v>
      </c>
      <c r="E230" s="6">
        <v>2.8</v>
      </c>
    </row>
    <row r="231" spans="1:5" ht="15.6">
      <c r="A231" s="7">
        <v>241</v>
      </c>
      <c r="B231" s="8" t="s">
        <v>8</v>
      </c>
      <c r="C231" s="9" t="s">
        <v>9</v>
      </c>
      <c r="D231" s="7" t="s">
        <v>7</v>
      </c>
      <c r="E231" s="6" t="s">
        <v>357</v>
      </c>
    </row>
    <row r="232" spans="1:5" ht="15.6">
      <c r="A232" s="7">
        <v>242</v>
      </c>
      <c r="B232" s="8" t="s">
        <v>5</v>
      </c>
      <c r="C232" s="9" t="s">
        <v>6</v>
      </c>
      <c r="D232" s="7" t="s">
        <v>7</v>
      </c>
      <c r="E232" s="7">
        <v>0.25</v>
      </c>
    </row>
    <row r="233" spans="1:5" ht="15.6">
      <c r="A233" s="7">
        <v>245</v>
      </c>
      <c r="B233" s="8" t="s">
        <v>324</v>
      </c>
      <c r="C233" s="10" t="s">
        <v>325</v>
      </c>
      <c r="D233" s="11" t="s">
        <v>15</v>
      </c>
      <c r="E233" s="6" t="s">
        <v>364</v>
      </c>
    </row>
    <row r="234" spans="1:5" ht="15.6">
      <c r="A234" s="7">
        <v>246</v>
      </c>
      <c r="B234" s="8" t="s">
        <v>184</v>
      </c>
      <c r="C234" s="10" t="s">
        <v>46</v>
      </c>
      <c r="D234" s="11" t="s">
        <v>12</v>
      </c>
      <c r="E234" s="6" t="s">
        <v>354</v>
      </c>
    </row>
    <row r="235" spans="1:5" ht="15.6">
      <c r="A235" s="7">
        <v>247</v>
      </c>
      <c r="B235" s="8" t="s">
        <v>219</v>
      </c>
      <c r="C235" s="10" t="s">
        <v>169</v>
      </c>
      <c r="D235" s="12"/>
      <c r="E235" s="6" t="s">
        <v>348</v>
      </c>
    </row>
    <row r="236" spans="1:5" ht="15.6">
      <c r="A236" s="7">
        <v>248</v>
      </c>
      <c r="B236" s="8" t="s">
        <v>287</v>
      </c>
      <c r="C236" s="10" t="s">
        <v>160</v>
      </c>
      <c r="D236" s="11" t="s">
        <v>126</v>
      </c>
      <c r="E236" s="6" t="s">
        <v>348</v>
      </c>
    </row>
    <row r="237" spans="1:5" ht="15.6">
      <c r="A237" s="7">
        <v>249</v>
      </c>
      <c r="B237" s="8" t="s">
        <v>89</v>
      </c>
      <c r="C237" s="9" t="s">
        <v>46</v>
      </c>
      <c r="D237" s="7" t="s">
        <v>12</v>
      </c>
      <c r="E237" s="7">
        <v>2.8</v>
      </c>
    </row>
    <row r="238" spans="1:5" ht="15.6">
      <c r="A238" s="7">
        <v>250</v>
      </c>
      <c r="B238" s="8" t="s">
        <v>185</v>
      </c>
      <c r="C238" s="10" t="s">
        <v>46</v>
      </c>
      <c r="D238" s="11" t="s">
        <v>12</v>
      </c>
      <c r="E238" s="6">
        <v>2.8</v>
      </c>
    </row>
    <row r="239" spans="1:5" ht="15.6">
      <c r="A239" s="7">
        <v>251</v>
      </c>
      <c r="B239" s="8" t="s">
        <v>117</v>
      </c>
      <c r="C239" s="9" t="s">
        <v>46</v>
      </c>
      <c r="D239" s="7" t="s">
        <v>12</v>
      </c>
      <c r="E239" s="6">
        <v>2.8</v>
      </c>
    </row>
    <row r="240" spans="1:5" ht="15.6">
      <c r="A240" s="7">
        <v>252</v>
      </c>
      <c r="B240" s="8" t="s">
        <v>186</v>
      </c>
      <c r="C240" s="10" t="s">
        <v>46</v>
      </c>
      <c r="D240" s="11" t="s">
        <v>12</v>
      </c>
      <c r="E240" s="6">
        <v>2.8</v>
      </c>
    </row>
    <row r="241" spans="1:5" ht="31.2">
      <c r="A241" s="7">
        <v>253</v>
      </c>
      <c r="B241" s="8" t="s">
        <v>191</v>
      </c>
      <c r="C241" s="10" t="s">
        <v>46</v>
      </c>
      <c r="D241" s="11" t="s">
        <v>12</v>
      </c>
      <c r="E241" s="11">
        <v>2.8</v>
      </c>
    </row>
    <row r="242" spans="1:5" ht="15.6">
      <c r="A242" s="7">
        <v>254</v>
      </c>
      <c r="B242" s="8" t="s">
        <v>187</v>
      </c>
      <c r="C242" s="10" t="s">
        <v>46</v>
      </c>
      <c r="D242" s="11" t="s">
        <v>12</v>
      </c>
      <c r="E242" s="6">
        <v>2.8</v>
      </c>
    </row>
    <row r="243" spans="1:5" ht="15.6">
      <c r="A243" s="7">
        <v>255</v>
      </c>
      <c r="B243" s="8" t="s">
        <v>190</v>
      </c>
      <c r="C243" s="10" t="s">
        <v>46</v>
      </c>
      <c r="D243" s="11" t="s">
        <v>12</v>
      </c>
      <c r="E243" s="6">
        <v>2.8</v>
      </c>
    </row>
    <row r="244" spans="1:5" ht="31.2">
      <c r="A244" s="7">
        <v>256</v>
      </c>
      <c r="B244" s="8" t="s">
        <v>193</v>
      </c>
      <c r="C244" s="10" t="s">
        <v>46</v>
      </c>
      <c r="D244" s="11" t="s">
        <v>12</v>
      </c>
      <c r="E244" s="11">
        <v>2.8</v>
      </c>
    </row>
    <row r="245" spans="1:5" ht="15.6">
      <c r="A245" s="7">
        <v>257</v>
      </c>
      <c r="B245" s="8" t="s">
        <v>217</v>
      </c>
      <c r="C245" s="10" t="s">
        <v>169</v>
      </c>
      <c r="D245" s="12"/>
      <c r="E245" s="6">
        <v>2.8</v>
      </c>
    </row>
    <row r="246" spans="1:5" ht="15.6">
      <c r="A246" s="7">
        <v>258</v>
      </c>
      <c r="B246" s="8" t="s">
        <v>188</v>
      </c>
      <c r="C246" s="10" t="s">
        <v>46</v>
      </c>
      <c r="D246" s="11" t="s">
        <v>12</v>
      </c>
      <c r="E246" s="6">
        <v>2.8</v>
      </c>
    </row>
    <row r="247" spans="1:5" ht="15.6">
      <c r="A247" s="7">
        <v>259</v>
      </c>
      <c r="B247" s="8" t="s">
        <v>189</v>
      </c>
      <c r="C247" s="10" t="s">
        <v>46</v>
      </c>
      <c r="D247" s="11" t="s">
        <v>12</v>
      </c>
      <c r="E247" s="6">
        <v>2.8</v>
      </c>
    </row>
    <row r="248" spans="1:5" ht="15.6">
      <c r="A248" s="7">
        <v>260</v>
      </c>
      <c r="B248" s="8" t="s">
        <v>194</v>
      </c>
      <c r="C248" s="10" t="s">
        <v>150</v>
      </c>
      <c r="D248" s="11" t="s">
        <v>15</v>
      </c>
      <c r="E248" s="6" t="s">
        <v>348</v>
      </c>
    </row>
    <row r="249" spans="1:5" ht="15.6">
      <c r="A249" s="7">
        <v>261</v>
      </c>
      <c r="B249" s="8" t="s">
        <v>230</v>
      </c>
      <c r="C249" s="10" t="s">
        <v>231</v>
      </c>
      <c r="D249" s="11" t="s">
        <v>15</v>
      </c>
      <c r="E249" s="6" t="s">
        <v>348</v>
      </c>
    </row>
    <row r="250" spans="1:5" ht="15.6">
      <c r="A250" s="7">
        <v>262</v>
      </c>
      <c r="B250" s="8" t="s">
        <v>241</v>
      </c>
      <c r="C250" s="10" t="s">
        <v>150</v>
      </c>
      <c r="D250" s="11" t="s">
        <v>15</v>
      </c>
      <c r="E250" s="6" t="s">
        <v>348</v>
      </c>
    </row>
    <row r="251" spans="1:5" ht="15.6">
      <c r="A251" s="7">
        <v>263</v>
      </c>
      <c r="B251" s="8" t="s">
        <v>214</v>
      </c>
      <c r="C251" s="10" t="s">
        <v>11</v>
      </c>
      <c r="D251" s="11" t="s">
        <v>12</v>
      </c>
      <c r="E251" s="11">
        <v>3.5</v>
      </c>
    </row>
    <row r="252" spans="1:5" ht="15.6">
      <c r="A252" s="7">
        <v>265</v>
      </c>
      <c r="B252" s="8" t="s">
        <v>198</v>
      </c>
      <c r="C252" s="10" t="s">
        <v>150</v>
      </c>
      <c r="D252" s="11" t="s">
        <v>12</v>
      </c>
      <c r="E252" s="11">
        <v>5</v>
      </c>
    </row>
    <row r="253" spans="1:5" ht="15.6">
      <c r="A253" s="7">
        <v>266</v>
      </c>
      <c r="B253" s="8" t="s">
        <v>127</v>
      </c>
      <c r="C253" s="9" t="s">
        <v>128</v>
      </c>
      <c r="D253" s="7" t="s">
        <v>12</v>
      </c>
      <c r="E253" s="6" t="s">
        <v>348</v>
      </c>
    </row>
    <row r="254" spans="1:5" ht="15.6">
      <c r="A254" s="7">
        <v>267</v>
      </c>
      <c r="B254" s="8" t="s">
        <v>295</v>
      </c>
      <c r="C254" s="10" t="s">
        <v>11</v>
      </c>
      <c r="D254" s="11" t="s">
        <v>12</v>
      </c>
      <c r="E254" s="6" t="s">
        <v>351</v>
      </c>
    </row>
    <row r="255" spans="1:5" ht="15.6">
      <c r="A255" s="7">
        <v>268</v>
      </c>
      <c r="B255" s="8" t="s">
        <v>104</v>
      </c>
      <c r="C255" s="9" t="s">
        <v>46</v>
      </c>
      <c r="D255" s="7" t="s">
        <v>12</v>
      </c>
      <c r="E255" s="6">
        <v>2.8</v>
      </c>
    </row>
    <row r="256" spans="1:5" ht="15.6">
      <c r="A256" s="7">
        <v>269</v>
      </c>
      <c r="B256" s="8" t="s">
        <v>28</v>
      </c>
      <c r="C256" s="9" t="s">
        <v>14</v>
      </c>
      <c r="D256" s="7" t="s">
        <v>12</v>
      </c>
      <c r="E256" s="7">
        <v>5</v>
      </c>
    </row>
    <row r="257" spans="1:5" ht="15.6">
      <c r="A257" s="7">
        <v>270</v>
      </c>
      <c r="B257" s="8" t="s">
        <v>338</v>
      </c>
      <c r="C257" s="10" t="s">
        <v>160</v>
      </c>
      <c r="D257" s="11" t="s">
        <v>15</v>
      </c>
      <c r="E257" s="6" t="s">
        <v>348</v>
      </c>
    </row>
    <row r="258" spans="1:5" ht="15.6">
      <c r="A258" s="7">
        <v>271</v>
      </c>
      <c r="B258" s="8" t="s">
        <v>210</v>
      </c>
      <c r="C258" s="10" t="s">
        <v>160</v>
      </c>
      <c r="D258" s="11" t="s">
        <v>15</v>
      </c>
      <c r="E258" s="6" t="s">
        <v>348</v>
      </c>
    </row>
    <row r="259" spans="1:5" ht="15.6">
      <c r="A259" s="7">
        <v>272</v>
      </c>
      <c r="B259" s="8" t="s">
        <v>206</v>
      </c>
      <c r="C259" s="10" t="s">
        <v>150</v>
      </c>
      <c r="D259" s="11" t="s">
        <v>15</v>
      </c>
      <c r="E259" s="6" t="s">
        <v>348</v>
      </c>
    </row>
    <row r="260" spans="1:5" ht="15.6">
      <c r="A260" s="7">
        <v>273</v>
      </c>
      <c r="B260" s="8" t="s">
        <v>310</v>
      </c>
      <c r="C260" s="10" t="s">
        <v>311</v>
      </c>
      <c r="D260" s="11" t="s">
        <v>12</v>
      </c>
      <c r="E260" s="6" t="s">
        <v>354</v>
      </c>
    </row>
    <row r="261" spans="1:5" ht="15.6">
      <c r="A261" s="7">
        <v>274</v>
      </c>
      <c r="B261" s="8" t="s">
        <v>339</v>
      </c>
      <c r="C261" s="10" t="s">
        <v>160</v>
      </c>
      <c r="D261" s="11" t="s">
        <v>15</v>
      </c>
      <c r="E261" s="6" t="s">
        <v>348</v>
      </c>
    </row>
    <row r="262" spans="1:5" ht="15.6">
      <c r="A262" s="7">
        <v>275</v>
      </c>
      <c r="B262" s="8" t="s">
        <v>195</v>
      </c>
      <c r="C262" s="10" t="s">
        <v>150</v>
      </c>
      <c r="D262" s="11" t="s">
        <v>15</v>
      </c>
      <c r="E262" s="6" t="s">
        <v>348</v>
      </c>
    </row>
    <row r="263" spans="1:5" ht="15.6">
      <c r="A263" s="7">
        <v>276</v>
      </c>
      <c r="B263" s="8" t="s">
        <v>254</v>
      </c>
      <c r="C263" s="10" t="s">
        <v>150</v>
      </c>
      <c r="D263" s="11" t="s">
        <v>15</v>
      </c>
      <c r="E263" s="6" t="s">
        <v>348</v>
      </c>
    </row>
    <row r="264" spans="1:5" ht="15.6">
      <c r="A264" s="7">
        <v>277</v>
      </c>
      <c r="B264" s="8" t="s">
        <v>224</v>
      </c>
      <c r="C264" s="10" t="s">
        <v>166</v>
      </c>
      <c r="D264" s="11" t="s">
        <v>12</v>
      </c>
      <c r="E264" s="6" t="s">
        <v>348</v>
      </c>
    </row>
    <row r="265" spans="1:5" ht="15.6">
      <c r="A265" s="7">
        <v>278</v>
      </c>
      <c r="B265" s="8" t="s">
        <v>211</v>
      </c>
      <c r="C265" s="10" t="s">
        <v>160</v>
      </c>
      <c r="D265" s="11" t="s">
        <v>15</v>
      </c>
      <c r="E265" s="6" t="s">
        <v>348</v>
      </c>
    </row>
    <row r="266" spans="1:5" ht="15.6">
      <c r="A266" s="7">
        <v>279</v>
      </c>
      <c r="B266" s="8" t="s">
        <v>213</v>
      </c>
      <c r="C266" s="10" t="s">
        <v>160</v>
      </c>
      <c r="D266" s="11" t="s">
        <v>15</v>
      </c>
      <c r="E266" s="6" t="s">
        <v>348</v>
      </c>
    </row>
    <row r="267" spans="1:5" ht="15.6">
      <c r="A267" s="7">
        <v>280</v>
      </c>
      <c r="B267" s="8" t="s">
        <v>196</v>
      </c>
      <c r="C267" s="10" t="s">
        <v>150</v>
      </c>
      <c r="D267" s="11" t="s">
        <v>15</v>
      </c>
      <c r="E267" s="6" t="s">
        <v>348</v>
      </c>
    </row>
    <row r="268" spans="1:5" ht="15.6">
      <c r="A268" s="7">
        <v>281</v>
      </c>
      <c r="B268" s="8" t="s">
        <v>292</v>
      </c>
      <c r="C268" s="10" t="s">
        <v>46</v>
      </c>
      <c r="D268" s="11" t="s">
        <v>12</v>
      </c>
      <c r="E268" s="6">
        <v>2.8</v>
      </c>
    </row>
    <row r="269" spans="1:5" ht="15.6">
      <c r="A269" s="7">
        <v>282</v>
      </c>
      <c r="B269" s="8" t="s">
        <v>313</v>
      </c>
      <c r="C269" s="10" t="s">
        <v>11</v>
      </c>
      <c r="D269" s="11" t="s">
        <v>15</v>
      </c>
      <c r="E269" s="6">
        <v>2.2000000000000002</v>
      </c>
    </row>
    <row r="270" spans="1:5" ht="15.6">
      <c r="A270" s="7">
        <v>283</v>
      </c>
      <c r="B270" s="8" t="s">
        <v>321</v>
      </c>
      <c r="C270" s="10" t="s">
        <v>119</v>
      </c>
      <c r="D270" s="11" t="s">
        <v>12</v>
      </c>
      <c r="E270" s="6" t="s">
        <v>348</v>
      </c>
    </row>
    <row r="271" spans="1:5" ht="15.6">
      <c r="A271" s="7">
        <v>3.5</v>
      </c>
      <c r="B271" s="8" t="s">
        <v>203</v>
      </c>
      <c r="C271" s="10" t="s">
        <v>396</v>
      </c>
      <c r="D271" s="11" t="s">
        <v>397</v>
      </c>
      <c r="E271" s="6">
        <v>3.5</v>
      </c>
    </row>
    <row r="272" spans="1:5" ht="15.6">
      <c r="A272" s="7">
        <v>285</v>
      </c>
      <c r="B272" s="8" t="s">
        <v>116</v>
      </c>
      <c r="C272" s="9" t="s">
        <v>46</v>
      </c>
      <c r="D272" s="7" t="s">
        <v>12</v>
      </c>
      <c r="E272" s="6">
        <v>2.8</v>
      </c>
    </row>
    <row r="273" spans="1:5" ht="15.6">
      <c r="A273" s="7">
        <v>286</v>
      </c>
      <c r="B273" s="8" t="s">
        <v>56</v>
      </c>
      <c r="C273" s="9" t="s">
        <v>48</v>
      </c>
      <c r="D273" s="7" t="s">
        <v>12</v>
      </c>
      <c r="E273" s="6" t="s">
        <v>369</v>
      </c>
    </row>
    <row r="274" spans="1:5" ht="15.6">
      <c r="A274" s="7">
        <v>287</v>
      </c>
      <c r="B274" s="8" t="s">
        <v>225</v>
      </c>
      <c r="C274" s="10" t="s">
        <v>166</v>
      </c>
      <c r="D274" s="11" t="s">
        <v>12</v>
      </c>
      <c r="E274" s="6" t="s">
        <v>348</v>
      </c>
    </row>
    <row r="275" spans="1:5" ht="15.6">
      <c r="A275" s="7">
        <v>288</v>
      </c>
      <c r="B275" s="5" t="s">
        <v>347</v>
      </c>
      <c r="C275" s="5" t="s">
        <v>398</v>
      </c>
      <c r="D275" s="6" t="s">
        <v>7</v>
      </c>
      <c r="E275" s="6">
        <v>3</v>
      </c>
    </row>
    <row r="276" spans="1:5" ht="15.6">
      <c r="A276" s="7">
        <v>289</v>
      </c>
      <c r="B276" s="8" t="s">
        <v>289</v>
      </c>
      <c r="C276" s="10" t="s">
        <v>160</v>
      </c>
      <c r="D276" s="11" t="s">
        <v>15</v>
      </c>
      <c r="E276" s="6" t="s">
        <v>348</v>
      </c>
    </row>
    <row r="277" spans="1:5" ht="15.6">
      <c r="A277" s="7">
        <v>290</v>
      </c>
      <c r="B277" s="8" t="s">
        <v>253</v>
      </c>
      <c r="C277" s="10" t="s">
        <v>399</v>
      </c>
      <c r="D277" s="11" t="s">
        <v>15</v>
      </c>
      <c r="E277" s="6" t="s">
        <v>348</v>
      </c>
    </row>
    <row r="278" spans="1:5" ht="15.6">
      <c r="A278" s="7">
        <v>291</v>
      </c>
      <c r="B278" s="8" t="s">
        <v>208</v>
      </c>
      <c r="C278" s="10" t="s">
        <v>160</v>
      </c>
      <c r="D278" s="11" t="s">
        <v>15</v>
      </c>
      <c r="E278" s="6" t="s">
        <v>348</v>
      </c>
    </row>
    <row r="279" spans="1:5" ht="15.6">
      <c r="A279" s="7">
        <v>292</v>
      </c>
      <c r="B279" s="8" t="s">
        <v>309</v>
      </c>
      <c r="C279" s="10" t="s">
        <v>160</v>
      </c>
      <c r="D279" s="11" t="s">
        <v>15</v>
      </c>
      <c r="E279" s="6" t="s">
        <v>348</v>
      </c>
    </row>
    <row r="280" spans="1:5" ht="15.6">
      <c r="A280" s="7">
        <v>293</v>
      </c>
      <c r="B280" s="8" t="s">
        <v>78</v>
      </c>
      <c r="C280" s="9" t="s">
        <v>400</v>
      </c>
      <c r="D280" s="7" t="s">
        <v>7</v>
      </c>
      <c r="E280" s="7">
        <v>0.3</v>
      </c>
    </row>
    <row r="281" spans="1:5" ht="15.6">
      <c r="A281" s="7">
        <v>294</v>
      </c>
      <c r="B281" s="8" t="s">
        <v>79</v>
      </c>
      <c r="C281" s="9" t="s">
        <v>401</v>
      </c>
      <c r="D281" s="7" t="s">
        <v>7</v>
      </c>
      <c r="E281" s="7">
        <v>0.4</v>
      </c>
    </row>
    <row r="282" spans="1:5" ht="15.6">
      <c r="A282" s="7">
        <v>295</v>
      </c>
      <c r="B282" s="8" t="s">
        <v>334</v>
      </c>
      <c r="C282" s="10" t="s">
        <v>160</v>
      </c>
      <c r="D282" s="11" t="s">
        <v>15</v>
      </c>
      <c r="E282" s="6" t="s">
        <v>348</v>
      </c>
    </row>
    <row r="283" spans="1:5" ht="15.6">
      <c r="A283" s="7">
        <v>296</v>
      </c>
      <c r="B283" s="8" t="s">
        <v>197</v>
      </c>
      <c r="C283" s="10" t="s">
        <v>46</v>
      </c>
      <c r="D283" s="11" t="s">
        <v>12</v>
      </c>
      <c r="E283" s="6">
        <v>2.8</v>
      </c>
    </row>
    <row r="284" spans="1:5" ht="15.6">
      <c r="A284" s="7">
        <v>299</v>
      </c>
      <c r="B284" s="8" t="s">
        <v>55</v>
      </c>
      <c r="C284" s="9" t="s">
        <v>46</v>
      </c>
      <c r="D284" s="7" t="s">
        <v>12</v>
      </c>
      <c r="E284" s="7">
        <v>2.8</v>
      </c>
    </row>
    <row r="285" spans="1:5" ht="15.6">
      <c r="A285" s="7">
        <v>300</v>
      </c>
      <c r="B285" s="8" t="s">
        <v>95</v>
      </c>
      <c r="C285" s="9" t="s">
        <v>46</v>
      </c>
      <c r="D285" s="7" t="s">
        <v>12</v>
      </c>
      <c r="E285" s="7">
        <v>2.8</v>
      </c>
    </row>
    <row r="286" spans="1:5" ht="15.6">
      <c r="A286" s="7">
        <v>301</v>
      </c>
      <c r="B286" s="8" t="s">
        <v>113</v>
      </c>
      <c r="C286" s="9" t="s">
        <v>46</v>
      </c>
      <c r="D286" s="7" t="s">
        <v>12</v>
      </c>
      <c r="E286" s="7">
        <v>2.8</v>
      </c>
    </row>
    <row r="287" spans="1:5" ht="15.6">
      <c r="A287" s="7">
        <v>302</v>
      </c>
      <c r="B287" s="8" t="s">
        <v>64</v>
      </c>
      <c r="C287" s="9" t="s">
        <v>46</v>
      </c>
      <c r="D287" s="7" t="s">
        <v>12</v>
      </c>
      <c r="E287" s="6">
        <v>2.8</v>
      </c>
    </row>
    <row r="288" spans="1:5" ht="15.6">
      <c r="A288" s="7">
        <v>303</v>
      </c>
      <c r="B288" s="8" t="s">
        <v>290</v>
      </c>
      <c r="C288" s="10" t="s">
        <v>48</v>
      </c>
      <c r="D288" s="11" t="s">
        <v>12</v>
      </c>
      <c r="E288" s="6">
        <v>1.5</v>
      </c>
    </row>
    <row r="289" spans="1:5" ht="15.6">
      <c r="A289" s="7">
        <v>304</v>
      </c>
      <c r="B289" s="8" t="s">
        <v>260</v>
      </c>
      <c r="C289" s="10" t="s">
        <v>150</v>
      </c>
      <c r="D289" s="11" t="s">
        <v>15</v>
      </c>
      <c r="E289" s="6" t="s">
        <v>348</v>
      </c>
    </row>
    <row r="290" spans="1:5" ht="15.6">
      <c r="A290" s="7">
        <v>306</v>
      </c>
      <c r="B290" s="8" t="s">
        <v>209</v>
      </c>
      <c r="C290" s="10" t="s">
        <v>160</v>
      </c>
      <c r="D290" s="11" t="s">
        <v>15</v>
      </c>
      <c r="E290" s="6">
        <v>4</v>
      </c>
    </row>
    <row r="291" spans="1:5" ht="15.6">
      <c r="A291" s="7">
        <v>307</v>
      </c>
      <c r="B291" s="8" t="s">
        <v>134</v>
      </c>
      <c r="C291" s="9" t="s">
        <v>123</v>
      </c>
      <c r="D291" s="7" t="s">
        <v>135</v>
      </c>
      <c r="E291" s="6" t="s">
        <v>348</v>
      </c>
    </row>
    <row r="292" spans="1:5" ht="15.6">
      <c r="A292" s="7">
        <v>308</v>
      </c>
      <c r="B292" s="5" t="s">
        <v>402</v>
      </c>
      <c r="C292" s="5" t="s">
        <v>403</v>
      </c>
      <c r="D292" s="6" t="s">
        <v>388</v>
      </c>
      <c r="E292" s="6">
        <v>1.5</v>
      </c>
    </row>
    <row r="293" spans="1:5" ht="28.8">
      <c r="A293" s="7">
        <v>309</v>
      </c>
      <c r="B293" s="5" t="s">
        <v>404</v>
      </c>
      <c r="C293" s="9" t="s">
        <v>123</v>
      </c>
      <c r="D293" s="6" t="s">
        <v>388</v>
      </c>
      <c r="E293" s="6" t="s">
        <v>370</v>
      </c>
    </row>
    <row r="294" spans="1:5" ht="15.6">
      <c r="A294" s="7">
        <v>310</v>
      </c>
      <c r="B294" s="5" t="s">
        <v>405</v>
      </c>
      <c r="C294" s="9" t="s">
        <v>406</v>
      </c>
      <c r="D294" s="6" t="s">
        <v>407</v>
      </c>
      <c r="E294" s="6">
        <v>6</v>
      </c>
    </row>
    <row r="295" spans="1:5" ht="15.6">
      <c r="A295" s="7">
        <v>311</v>
      </c>
      <c r="B295" s="5" t="s">
        <v>408</v>
      </c>
      <c r="C295" s="9" t="s">
        <v>406</v>
      </c>
      <c r="D295" s="6" t="s">
        <v>407</v>
      </c>
      <c r="E295" s="6" t="s">
        <v>371</v>
      </c>
    </row>
    <row r="296" spans="1:5" ht="15.6">
      <c r="A296" s="7">
        <v>312</v>
      </c>
      <c r="B296" s="5" t="s">
        <v>409</v>
      </c>
      <c r="C296" s="9" t="s">
        <v>406</v>
      </c>
      <c r="D296" s="6" t="s">
        <v>407</v>
      </c>
      <c r="E296" s="6">
        <v>6</v>
      </c>
    </row>
    <row r="297" spans="1:5" ht="31.2">
      <c r="A297" s="7">
        <v>313</v>
      </c>
      <c r="B297" s="4" t="s">
        <v>410</v>
      </c>
      <c r="C297" s="15" t="s">
        <v>411</v>
      </c>
      <c r="D297" s="4" t="s">
        <v>39</v>
      </c>
      <c r="E297" s="16">
        <v>4</v>
      </c>
    </row>
    <row r="298" spans="1:5" ht="31.2">
      <c r="A298" s="7">
        <v>314</v>
      </c>
      <c r="B298" s="4" t="s">
        <v>412</v>
      </c>
      <c r="C298" s="15" t="s">
        <v>413</v>
      </c>
      <c r="D298" s="4" t="s">
        <v>414</v>
      </c>
      <c r="E298" s="16">
        <v>4</v>
      </c>
    </row>
    <row r="299" spans="1:5" ht="31.2">
      <c r="A299" s="7">
        <v>315</v>
      </c>
      <c r="B299" s="4" t="s">
        <v>372</v>
      </c>
      <c r="C299" s="15" t="s">
        <v>415</v>
      </c>
      <c r="D299" s="4" t="s">
        <v>39</v>
      </c>
      <c r="E299" s="16">
        <v>4</v>
      </c>
    </row>
  </sheetData>
  <autoFilter ref="A2:E291">
    <sortState ref="A3:E311">
      <sortCondition ref="B2:B310"/>
    </sortState>
  </autoFilter>
  <mergeCells count="1">
    <mergeCell ref="A1:E1"/>
  </mergeCells>
  <phoneticPr fontId="3" type="noConversion"/>
  <pageMargins left="0.43307086614173229" right="0.23622047244094491" top="0.74803149606299213" bottom="0.74803149606299213" header="0.31496062992125984" footer="0.31496062992125984"/>
  <pageSetup paperSize="9" orientation="portrait" r:id="rId1"/>
  <headerFooter>
    <oddFooter>&amp;C第 &amp;P 页</oddFooter>
  </headerFooter>
</worksheet>
</file>

<file path=xl/worksheets/sheet2.xml><?xml version="1.0" encoding="utf-8"?>
<worksheet xmlns="http://schemas.openxmlformats.org/spreadsheetml/2006/main" xmlns:r="http://schemas.openxmlformats.org/officeDocument/2006/relationships">
  <dimension ref="A2:H290"/>
  <sheetViews>
    <sheetView tabSelected="1" workbookViewId="0">
      <selection activeCell="K12" sqref="K12"/>
    </sheetView>
  </sheetViews>
  <sheetFormatPr defaultColWidth="9" defaultRowHeight="15.6"/>
  <cols>
    <col min="1" max="1" width="6.109375" style="35" customWidth="1"/>
    <col min="2" max="2" width="31.88671875" style="36" customWidth="1"/>
    <col min="3" max="3" width="31.33203125" style="36" customWidth="1"/>
    <col min="4" max="4" width="11.109375" style="37" customWidth="1"/>
    <col min="5" max="5" width="12.109375" style="37" customWidth="1"/>
    <col min="6" max="6" width="13.5546875" style="20" customWidth="1"/>
    <col min="7" max="7" width="19.6640625" style="20" customWidth="1"/>
    <col min="8" max="8" width="12.21875" style="20" customWidth="1"/>
    <col min="9" max="16384" width="9" style="20"/>
  </cols>
  <sheetData>
    <row r="2" spans="1:8" ht="25.8" customHeight="1">
      <c r="A2" s="39" t="s">
        <v>0</v>
      </c>
      <c r="B2" s="39"/>
      <c r="C2" s="39"/>
      <c r="D2" s="39"/>
      <c r="E2" s="39"/>
      <c r="F2" s="39"/>
      <c r="G2" s="39"/>
      <c r="H2" s="39"/>
    </row>
    <row r="3" spans="1:8" s="25" customFormat="1" ht="34.799999999999997">
      <c r="A3" s="21" t="s">
        <v>1</v>
      </c>
      <c r="B3" s="21" t="s">
        <v>2</v>
      </c>
      <c r="C3" s="21" t="s">
        <v>3</v>
      </c>
      <c r="D3" s="21" t="s">
        <v>4</v>
      </c>
      <c r="E3" s="21" t="s">
        <v>416</v>
      </c>
      <c r="F3" s="22" t="s">
        <v>462</v>
      </c>
      <c r="G3" s="23" t="s">
        <v>417</v>
      </c>
      <c r="H3" s="24" t="s">
        <v>418</v>
      </c>
    </row>
    <row r="4" spans="1:8" ht="17.399999999999999">
      <c r="A4" s="26">
        <v>1</v>
      </c>
      <c r="B4" s="27" t="s">
        <v>420</v>
      </c>
      <c r="C4" s="28" t="s">
        <v>86</v>
      </c>
      <c r="D4" s="26" t="s">
        <v>12</v>
      </c>
      <c r="E4" s="26">
        <v>5</v>
      </c>
      <c r="F4" s="29">
        <v>3</v>
      </c>
      <c r="G4" s="29" t="str">
        <f>IF(ISNA(INDEX($F$3:$F$3,0,MATCH(MIN(F4:F4),F4:F4,0))),"",INDEX($F$3:$F$3,0,MATCH(MIN(F4:F4),F4:F4,0)))</f>
        <v>福根印务（报价元）</v>
      </c>
      <c r="H4" s="29">
        <f>IF(MIN(F4:F4)&lt;=0,"",MIN(F4:F4))</f>
        <v>3</v>
      </c>
    </row>
    <row r="5" spans="1:8" ht="17.399999999999999">
      <c r="A5" s="26">
        <v>2</v>
      </c>
      <c r="B5" s="27" t="s">
        <v>65</v>
      </c>
      <c r="C5" s="30" t="s">
        <v>66</v>
      </c>
      <c r="D5" s="31" t="s">
        <v>44</v>
      </c>
      <c r="E5" s="31">
        <v>4</v>
      </c>
      <c r="F5" s="32">
        <v>2.4</v>
      </c>
      <c r="G5" s="29" t="str">
        <f>IF(ISNA(INDEX($F$3:$F$3,0,MATCH(MIN(F5:F5),F5:F5,0))),"",INDEX($F$3:$F$3,0,MATCH(MIN(F5:F5),F5:F5,0)))</f>
        <v>福根印务（报价元）</v>
      </c>
      <c r="H5" s="29">
        <f>IF(MIN(F5:F5)&lt;=0,"",MIN(F5:F5))</f>
        <v>2.4</v>
      </c>
    </row>
    <row r="6" spans="1:8" ht="17.399999999999999">
      <c r="A6" s="26">
        <v>3</v>
      </c>
      <c r="B6" s="27" t="s">
        <v>21</v>
      </c>
      <c r="C6" s="28" t="s">
        <v>22</v>
      </c>
      <c r="D6" s="26" t="s">
        <v>12</v>
      </c>
      <c r="E6" s="26">
        <v>5</v>
      </c>
      <c r="F6" s="29">
        <v>3</v>
      </c>
      <c r="G6" s="29" t="str">
        <f>IF(ISNA(INDEX($F$3:$F$3,0,MATCH(MIN(F6:F6),F6:F6,0))),"",INDEX($F$3:$F$3,0,MATCH(MIN(F6:F6),F6:F6,0)))</f>
        <v>福根印务（报价元）</v>
      </c>
      <c r="H6" s="29">
        <f>IF(MIN(F6:F6)&lt;=0,"",MIN(F6:F6))</f>
        <v>3</v>
      </c>
    </row>
    <row r="7" spans="1:8" ht="17.399999999999999">
      <c r="A7" s="26">
        <v>4</v>
      </c>
      <c r="B7" s="27" t="s">
        <v>8</v>
      </c>
      <c r="C7" s="30" t="s">
        <v>9</v>
      </c>
      <c r="D7" s="31" t="s">
        <v>7</v>
      </c>
      <c r="E7" s="33">
        <v>0.4</v>
      </c>
      <c r="F7" s="32">
        <v>0.24</v>
      </c>
      <c r="G7" s="29" t="str">
        <f>IF(ISNA(INDEX($F$3:$F$3,0,MATCH(MIN(F7:F7),F7:F7,0))),"",INDEX($F$3:$F$3,0,MATCH(MIN(F7:F7),F7:F7,0)))</f>
        <v>福根印务（报价元）</v>
      </c>
      <c r="H7" s="29">
        <f>IF(MIN(F7:F7)&lt;=0,"",MIN(F7:F7))</f>
        <v>0.24</v>
      </c>
    </row>
    <row r="8" spans="1:8" ht="17.399999999999999">
      <c r="A8" s="26">
        <v>5</v>
      </c>
      <c r="B8" s="27" t="s">
        <v>5</v>
      </c>
      <c r="C8" s="30" t="s">
        <v>6</v>
      </c>
      <c r="D8" s="26" t="s">
        <v>7</v>
      </c>
      <c r="E8" s="33">
        <v>0.3</v>
      </c>
      <c r="F8" s="29">
        <v>0.18</v>
      </c>
      <c r="G8" s="29" t="str">
        <f>IF(ISNA(INDEX($F$3:$F$3,0,MATCH(MIN(F8:F8),F8:F8,0))),"",INDEX($F$3:$F$3,0,MATCH(MIN(F8:F8),F8:F8,0)))</f>
        <v>福根印务（报价元）</v>
      </c>
      <c r="H8" s="29">
        <f>IF(MIN(F8:F8)&lt;=0,"",MIN(F8:F8))</f>
        <v>0.18</v>
      </c>
    </row>
    <row r="9" spans="1:8" ht="34.799999999999997">
      <c r="A9" s="26">
        <v>6</v>
      </c>
      <c r="B9" s="27" t="s">
        <v>232</v>
      </c>
      <c r="C9" s="30" t="s">
        <v>146</v>
      </c>
      <c r="D9" s="31" t="s">
        <v>15</v>
      </c>
      <c r="E9" s="33">
        <v>4.5</v>
      </c>
      <c r="F9" s="32">
        <v>2.7</v>
      </c>
      <c r="G9" s="29" t="str">
        <f>IF(ISNA(INDEX($F$3:$F$3,0,MATCH(MIN(F9:F9),F9:F9,0))),"",INDEX($F$3:$F$3,0,MATCH(MIN(F9:F9),F9:F9,0)))</f>
        <v>福根印务（报价元）</v>
      </c>
      <c r="H9" s="29">
        <f>IF(MIN(F9:F9)&lt;=0,"",MIN(F9:F9))</f>
        <v>2.7</v>
      </c>
    </row>
    <row r="10" spans="1:8" ht="34.799999999999997">
      <c r="A10" s="26">
        <v>7</v>
      </c>
      <c r="B10" s="27" t="s">
        <v>233</v>
      </c>
      <c r="C10" s="30" t="s">
        <v>146</v>
      </c>
      <c r="D10" s="31" t="s">
        <v>15</v>
      </c>
      <c r="E10" s="33">
        <v>4.5</v>
      </c>
      <c r="F10" s="29">
        <v>2.7</v>
      </c>
      <c r="G10" s="29" t="str">
        <f>IF(ISNA(INDEX($F$3:$F$3,0,MATCH(MIN(F10:F10),F10:F10,0))),"",INDEX($F$3:$F$3,0,MATCH(MIN(F10:F10),F10:F10,0)))</f>
        <v>福根印务（报价元）</v>
      </c>
      <c r="H10" s="29">
        <f>IF(MIN(F10:F10)&lt;=0,"",MIN(F10:F10))</f>
        <v>2.7</v>
      </c>
    </row>
    <row r="11" spans="1:8" ht="17.399999999999999">
      <c r="A11" s="26">
        <v>8</v>
      </c>
      <c r="B11" s="27" t="s">
        <v>230</v>
      </c>
      <c r="C11" s="30" t="s">
        <v>146</v>
      </c>
      <c r="D11" s="31" t="s">
        <v>15</v>
      </c>
      <c r="E11" s="33">
        <v>4.5</v>
      </c>
      <c r="F11" s="32">
        <v>2.7</v>
      </c>
      <c r="G11" s="29" t="str">
        <f>IF(ISNA(INDEX($F$3:$F$3,0,MATCH(MIN(F11:F11),F11:F11,0))),"",INDEX($F$3:$F$3,0,MATCH(MIN(F11:F11),F11:F11,0)))</f>
        <v>福根印务（报价元）</v>
      </c>
      <c r="H11" s="29">
        <f>IF(MIN(F11:F11)&lt;=0,"",MIN(F11:F11))</f>
        <v>2.7</v>
      </c>
    </row>
    <row r="12" spans="1:8" ht="17.399999999999999">
      <c r="A12" s="26">
        <v>9</v>
      </c>
      <c r="B12" s="27" t="s">
        <v>40</v>
      </c>
      <c r="C12" s="30" t="s">
        <v>46</v>
      </c>
      <c r="D12" s="31" t="s">
        <v>12</v>
      </c>
      <c r="E12" s="33">
        <v>4</v>
      </c>
      <c r="F12" s="29">
        <v>2.4</v>
      </c>
      <c r="G12" s="29" t="str">
        <f>IF(ISNA(INDEX($F$3:$F$3,0,MATCH(MIN(F12:F12),F12:F12,0))),"",INDEX($F$3:$F$3,0,MATCH(MIN(F12:F12),F12:F12,0)))</f>
        <v>福根印务（报价元）</v>
      </c>
      <c r="H12" s="29">
        <f>IF(MIN(F12:F12)&lt;=0,"",MIN(F12:F12))</f>
        <v>2.4</v>
      </c>
    </row>
    <row r="13" spans="1:8" ht="17.399999999999999">
      <c r="A13" s="26">
        <v>10</v>
      </c>
      <c r="B13" s="27" t="s">
        <v>310</v>
      </c>
      <c r="C13" s="30" t="s">
        <v>46</v>
      </c>
      <c r="D13" s="31" t="s">
        <v>12</v>
      </c>
      <c r="E13" s="33">
        <v>4</v>
      </c>
      <c r="F13" s="32">
        <v>2.4</v>
      </c>
      <c r="G13" s="29" t="str">
        <f>IF(ISNA(INDEX($F$3:$F$3,0,MATCH(MIN(F13:F13),F13:F13,0))),"",INDEX($F$3:$F$3,0,MATCH(MIN(F13:F13),F13:F13,0)))</f>
        <v>福根印务（报价元）</v>
      </c>
      <c r="H13" s="29">
        <f>IF(MIN(F13:F13)&lt;=0,"",MIN(F13:F13))</f>
        <v>2.4</v>
      </c>
    </row>
    <row r="14" spans="1:8" ht="17.399999999999999">
      <c r="A14" s="26">
        <v>11</v>
      </c>
      <c r="B14" s="27" t="s">
        <v>60</v>
      </c>
      <c r="C14" s="30" t="s">
        <v>46</v>
      </c>
      <c r="D14" s="31" t="s">
        <v>12</v>
      </c>
      <c r="E14" s="33">
        <v>4</v>
      </c>
      <c r="F14" s="29">
        <v>2.4</v>
      </c>
      <c r="G14" s="29" t="str">
        <f>IF(ISNA(INDEX($F$3:$F$3,0,MATCH(MIN(F14:F14),F14:F14,0))),"",INDEX($F$3:$F$3,0,MATCH(MIN(F14:F14),F14:F14,0)))</f>
        <v>福根印务（报价元）</v>
      </c>
      <c r="H14" s="29">
        <f>IF(MIN(F14:F14)&lt;=0,"",MIN(F14:F14))</f>
        <v>2.4</v>
      </c>
    </row>
    <row r="15" spans="1:8" ht="17.399999999999999">
      <c r="A15" s="26">
        <v>12</v>
      </c>
      <c r="B15" s="27" t="s">
        <v>322</v>
      </c>
      <c r="C15" s="28" t="s">
        <v>421</v>
      </c>
      <c r="D15" s="26" t="s">
        <v>12</v>
      </c>
      <c r="E15" s="33">
        <v>5</v>
      </c>
      <c r="F15" s="32">
        <v>3</v>
      </c>
      <c r="G15" s="29" t="str">
        <f>IF(ISNA(INDEX($F$3:$F$3,0,MATCH(MIN(F15:F15),F15:F15,0))),"",INDEX($F$3:$F$3,0,MATCH(MIN(F15:F15),F15:F15,0)))</f>
        <v>福根印务（报价元）</v>
      </c>
      <c r="H15" s="29">
        <f>IF(MIN(F15:F15)&lt;=0,"",MIN(F15:F15))</f>
        <v>3</v>
      </c>
    </row>
    <row r="16" spans="1:8" ht="17.399999999999999">
      <c r="A16" s="26">
        <v>13</v>
      </c>
      <c r="B16" s="27" t="s">
        <v>302</v>
      </c>
      <c r="C16" s="28" t="s">
        <v>46</v>
      </c>
      <c r="D16" s="26" t="s">
        <v>12</v>
      </c>
      <c r="E16" s="33">
        <v>4</v>
      </c>
      <c r="F16" s="29">
        <v>2.4</v>
      </c>
      <c r="G16" s="29" t="str">
        <f>IF(ISNA(INDEX($F$3:$F$3,0,MATCH(MIN(F16:F16),F16:F16,0))),"",INDEX($F$3:$F$3,0,MATCH(MIN(F16:F16),F16:F16,0)))</f>
        <v>福根印务（报价元）</v>
      </c>
      <c r="H16" s="29">
        <f>IF(MIN(F16:F16)&lt;=0,"",MIN(F16:F16))</f>
        <v>2.4</v>
      </c>
    </row>
    <row r="17" spans="1:8" ht="17.399999999999999">
      <c r="A17" s="26">
        <v>14</v>
      </c>
      <c r="B17" s="27" t="s">
        <v>301</v>
      </c>
      <c r="C17" s="30" t="s">
        <v>46</v>
      </c>
      <c r="D17" s="31" t="s">
        <v>12</v>
      </c>
      <c r="E17" s="33">
        <v>4</v>
      </c>
      <c r="F17" s="32">
        <v>2.4</v>
      </c>
      <c r="G17" s="29" t="str">
        <f>IF(ISNA(INDEX($F$3:$F$3,0,MATCH(MIN(F17:F17),F17:F17,0))),"",INDEX($F$3:$F$3,0,MATCH(MIN(F17:F17),F17:F17,0)))</f>
        <v>福根印务（报价元）</v>
      </c>
      <c r="H17" s="29">
        <f>IF(MIN(F17:F17)&lt;=0,"",MIN(F17:F17))</f>
        <v>2.4</v>
      </c>
    </row>
    <row r="18" spans="1:8" ht="17.399999999999999">
      <c r="A18" s="26">
        <v>15</v>
      </c>
      <c r="B18" s="27" t="s">
        <v>323</v>
      </c>
      <c r="C18" s="28" t="s">
        <v>421</v>
      </c>
      <c r="D18" s="26" t="s">
        <v>12</v>
      </c>
      <c r="E18" s="33">
        <v>5</v>
      </c>
      <c r="F18" s="29">
        <v>3</v>
      </c>
      <c r="G18" s="29" t="str">
        <f>IF(ISNA(INDEX($F$3:$F$3,0,MATCH(MIN(F18:F18),F18:F18,0))),"",INDEX($F$3:$F$3,0,MATCH(MIN(F18:F18),F18:F18,0)))</f>
        <v>福根印务（报价元）</v>
      </c>
      <c r="H18" s="29">
        <f>IF(MIN(F18:F18)&lt;=0,"",MIN(F18:F18))</f>
        <v>3</v>
      </c>
    </row>
    <row r="19" spans="1:8" ht="17.399999999999999">
      <c r="A19" s="26">
        <v>16</v>
      </c>
      <c r="B19" s="27" t="s">
        <v>278</v>
      </c>
      <c r="C19" s="30" t="s">
        <v>46</v>
      </c>
      <c r="D19" s="34" t="s">
        <v>12</v>
      </c>
      <c r="E19" s="33">
        <v>4</v>
      </c>
      <c r="F19" s="32">
        <v>2.4</v>
      </c>
      <c r="G19" s="29" t="str">
        <f>IF(ISNA(INDEX($F$3:$F$3,0,MATCH(MIN(F19:F19),F19:F19,0))),"",INDEX($F$3:$F$3,0,MATCH(MIN(F19:F19),F19:F19,0)))</f>
        <v>福根印务（报价元）</v>
      </c>
      <c r="H19" s="29">
        <f>IF(MIN(F19:F19)&lt;=0,"",MIN(F19:F19))</f>
        <v>2.4</v>
      </c>
    </row>
    <row r="20" spans="1:8" ht="17.399999999999999">
      <c r="A20" s="26">
        <v>17</v>
      </c>
      <c r="B20" s="27" t="s">
        <v>136</v>
      </c>
      <c r="C20" s="28" t="s">
        <v>422</v>
      </c>
      <c r="D20" s="26" t="s">
        <v>12</v>
      </c>
      <c r="E20" s="33">
        <v>5</v>
      </c>
      <c r="F20" s="29">
        <v>3</v>
      </c>
      <c r="G20" s="29" t="str">
        <f>IF(ISNA(INDEX($F$3:$F$3,0,MATCH(MIN(F20:F20),F20:F20,0))),"",INDEX($F$3:$F$3,0,MATCH(MIN(F20:F20),F20:F20,0)))</f>
        <v>福根印务（报价元）</v>
      </c>
      <c r="H20" s="29">
        <f>IF(MIN(F20:F20)&lt;=0,"",MIN(F20:F20))</f>
        <v>3</v>
      </c>
    </row>
    <row r="21" spans="1:8" ht="17.399999999999999">
      <c r="A21" s="26">
        <v>18</v>
      </c>
      <c r="B21" s="27" t="s">
        <v>59</v>
      </c>
      <c r="C21" s="28" t="s">
        <v>46</v>
      </c>
      <c r="D21" s="26" t="s">
        <v>12</v>
      </c>
      <c r="E21" s="33">
        <v>4</v>
      </c>
      <c r="F21" s="32">
        <v>2.4</v>
      </c>
      <c r="G21" s="29" t="str">
        <f>IF(ISNA(INDEX($F$3:$F$3,0,MATCH(MIN(F21:F21),F21:F21,0))),"",INDEX($F$3:$F$3,0,MATCH(MIN(F21:F21),F21:F21,0)))</f>
        <v>福根印务（报价元）</v>
      </c>
      <c r="H21" s="29">
        <f>IF(MIN(F21:F21)&lt;=0,"",MIN(F21:F21))</f>
        <v>2.4</v>
      </c>
    </row>
    <row r="22" spans="1:8" ht="17.399999999999999">
      <c r="A22" s="26">
        <v>19</v>
      </c>
      <c r="B22" s="27" t="s">
        <v>137</v>
      </c>
      <c r="C22" s="28" t="s">
        <v>46</v>
      </c>
      <c r="D22" s="26" t="s">
        <v>12</v>
      </c>
      <c r="E22" s="33">
        <v>4</v>
      </c>
      <c r="F22" s="32">
        <v>2.4</v>
      </c>
      <c r="G22" s="29" t="str">
        <f>IF(ISNA(INDEX($F$3:$F$3,0,MATCH(MIN(F22:F22),F22:F22,0))),"",INDEX($F$3:$F$3,0,MATCH(MIN(F22:F22),F22:F22,0)))</f>
        <v>福根印务（报价元）</v>
      </c>
      <c r="H22" s="29">
        <f>IF(MIN(F22:F22)&lt;=0,"",MIN(F22:F22))</f>
        <v>2.4</v>
      </c>
    </row>
    <row r="23" spans="1:8" ht="17.399999999999999">
      <c r="A23" s="26">
        <v>20</v>
      </c>
      <c r="B23" s="27" t="s">
        <v>138</v>
      </c>
      <c r="C23" s="28" t="s">
        <v>46</v>
      </c>
      <c r="D23" s="26" t="s">
        <v>12</v>
      </c>
      <c r="E23" s="33">
        <v>4</v>
      </c>
      <c r="F23" s="32">
        <v>2.4</v>
      </c>
      <c r="G23" s="29" t="str">
        <f>IF(ISNA(INDEX($F$3:$F$3,0,MATCH(MIN(F23:F23),F23:F23,0))),"",INDEX($F$3:$F$3,0,MATCH(MIN(F23:F23),F23:F23,0)))</f>
        <v>福根印务（报价元）</v>
      </c>
      <c r="H23" s="29">
        <f>IF(MIN(F23:F23)&lt;=0,"",MIN(F23:F23))</f>
        <v>2.4</v>
      </c>
    </row>
    <row r="24" spans="1:8" ht="17.399999999999999">
      <c r="A24" s="26">
        <v>21</v>
      </c>
      <c r="B24" s="27" t="s">
        <v>139</v>
      </c>
      <c r="C24" s="28" t="s">
        <v>46</v>
      </c>
      <c r="D24" s="26" t="s">
        <v>12</v>
      </c>
      <c r="E24" s="33">
        <v>4</v>
      </c>
      <c r="F24" s="32">
        <v>2.4</v>
      </c>
      <c r="G24" s="29" t="str">
        <f>IF(ISNA(INDEX($F$3:$F$3,0,MATCH(MIN(F24:F24),F24:F24,0))),"",INDEX($F$3:$F$3,0,MATCH(MIN(F24:F24),F24:F24,0)))</f>
        <v>福根印务（报价元）</v>
      </c>
      <c r="H24" s="29">
        <f>IF(MIN(F24:F24)&lt;=0,"",MIN(F24:F24))</f>
        <v>2.4</v>
      </c>
    </row>
    <row r="25" spans="1:8" ht="17.399999999999999">
      <c r="A25" s="26">
        <v>22</v>
      </c>
      <c r="B25" s="27" t="s">
        <v>70</v>
      </c>
      <c r="C25" s="28" t="s">
        <v>46</v>
      </c>
      <c r="D25" s="26" t="s">
        <v>12</v>
      </c>
      <c r="E25" s="33">
        <v>4</v>
      </c>
      <c r="F25" s="32">
        <v>2.4</v>
      </c>
      <c r="G25" s="29" t="str">
        <f>IF(ISNA(INDEX($F$3:$F$3,0,MATCH(MIN(F25:F25),F25:F25,0))),"",INDEX($F$3:$F$3,0,MATCH(MIN(F25:F25),F25:F25,0)))</f>
        <v>福根印务（报价元）</v>
      </c>
      <c r="H25" s="29">
        <f>IF(MIN(F25:F25)&lt;=0,"",MIN(F25:F25))</f>
        <v>2.4</v>
      </c>
    </row>
    <row r="26" spans="1:8" ht="17.399999999999999">
      <c r="A26" s="26">
        <v>23</v>
      </c>
      <c r="B26" s="27" t="s">
        <v>112</v>
      </c>
      <c r="C26" s="28" t="s">
        <v>46</v>
      </c>
      <c r="D26" s="33" t="s">
        <v>12</v>
      </c>
      <c r="E26" s="33">
        <v>4</v>
      </c>
      <c r="F26" s="32">
        <v>2.4</v>
      </c>
      <c r="G26" s="29" t="str">
        <f>IF(ISNA(INDEX($F$3:$F$3,0,MATCH(MIN(F26:F26),F26:F26,0))),"",INDEX($F$3:$F$3,0,MATCH(MIN(F26:F26),F26:F26,0)))</f>
        <v>福根印务（报价元）</v>
      </c>
      <c r="H26" s="29">
        <f>IF(MIN(F26:F26)&lt;=0,"",MIN(F26:F26))</f>
        <v>2.4</v>
      </c>
    </row>
    <row r="27" spans="1:8" ht="17.399999999999999">
      <c r="A27" s="26">
        <v>24</v>
      </c>
      <c r="B27" s="27" t="s">
        <v>423</v>
      </c>
      <c r="C27" s="30" t="s">
        <v>46</v>
      </c>
      <c r="D27" s="34" t="s">
        <v>12</v>
      </c>
      <c r="E27" s="33">
        <v>4</v>
      </c>
      <c r="F27" s="32">
        <v>2.4</v>
      </c>
      <c r="G27" s="29" t="str">
        <f>IF(ISNA(INDEX($F$3:$F$3,0,MATCH(MIN(F27:F27),F27:F27,0))),"",INDEX($F$3:$F$3,0,MATCH(MIN(F27:F27),F27:F27,0)))</f>
        <v>福根印务（报价元）</v>
      </c>
      <c r="H27" s="29">
        <f>IF(MIN(F27:F27)&lt;=0,"",MIN(F27:F27))</f>
        <v>2.4</v>
      </c>
    </row>
    <row r="28" spans="1:8" ht="17.399999999999999">
      <c r="A28" s="26">
        <v>25</v>
      </c>
      <c r="B28" s="27" t="s">
        <v>424</v>
      </c>
      <c r="C28" s="28" t="s">
        <v>46</v>
      </c>
      <c r="D28" s="26" t="s">
        <v>12</v>
      </c>
      <c r="E28" s="26">
        <v>4</v>
      </c>
      <c r="F28" s="32">
        <v>2.4</v>
      </c>
      <c r="G28" s="29" t="str">
        <f>IF(ISNA(INDEX($F$3:$F$3,0,MATCH(MIN(F28:F28),F28:F28,0))),"",INDEX($F$3:$F$3,0,MATCH(MIN(F28:F28),F28:F28,0)))</f>
        <v>福根印务（报价元）</v>
      </c>
      <c r="H28" s="29">
        <f>IF(MIN(F28:F28)&lt;=0,"",MIN(F28:F28))</f>
        <v>2.4</v>
      </c>
    </row>
    <row r="29" spans="1:8" ht="17.399999999999999">
      <c r="A29" s="26">
        <v>26</v>
      </c>
      <c r="B29" s="27" t="s">
        <v>304</v>
      </c>
      <c r="C29" s="30" t="s">
        <v>46</v>
      </c>
      <c r="D29" s="31" t="s">
        <v>12</v>
      </c>
      <c r="E29" s="33">
        <v>4</v>
      </c>
      <c r="F29" s="32">
        <v>2.4</v>
      </c>
      <c r="G29" s="29" t="str">
        <f>IF(ISNA(INDEX($F$3:$F$3,0,MATCH(MIN(F29:F29),F29:F29,0))),"",INDEX($F$3:$F$3,0,MATCH(MIN(F29:F29),F29:F29,0)))</f>
        <v>福根印务（报价元）</v>
      </c>
      <c r="H29" s="29">
        <f>IF(MIN(F29:F29)&lt;=0,"",MIN(F29:F29))</f>
        <v>2.4</v>
      </c>
    </row>
    <row r="30" spans="1:8" ht="17.399999999999999">
      <c r="A30" s="26">
        <v>27</v>
      </c>
      <c r="B30" s="27" t="s">
        <v>77</v>
      </c>
      <c r="C30" s="28" t="s">
        <v>57</v>
      </c>
      <c r="D30" s="26" t="s">
        <v>12</v>
      </c>
      <c r="E30" s="33">
        <v>4.5</v>
      </c>
      <c r="F30" s="29">
        <v>2.7</v>
      </c>
      <c r="G30" s="29" t="str">
        <f>IF(ISNA(INDEX($F$3:$F$3,0,MATCH(MIN(F30:F30),F30:F30,0))),"",INDEX($F$3:$F$3,0,MATCH(MIN(F30:F30),F30:F30,0)))</f>
        <v>福根印务（报价元）</v>
      </c>
      <c r="H30" s="29">
        <f>IF(MIN(F30:F30)&lt;=0,"",MIN(F30:F30))</f>
        <v>2.7</v>
      </c>
    </row>
    <row r="31" spans="1:8" ht="17.399999999999999">
      <c r="A31" s="26">
        <v>28</v>
      </c>
      <c r="B31" s="27" t="s">
        <v>52</v>
      </c>
      <c r="C31" s="28" t="s">
        <v>46</v>
      </c>
      <c r="D31" s="26" t="s">
        <v>12</v>
      </c>
      <c r="E31" s="33">
        <v>4</v>
      </c>
      <c r="F31" s="32">
        <v>2.4</v>
      </c>
      <c r="G31" s="29" t="str">
        <f>IF(ISNA(INDEX($F$3:$F$3,0,MATCH(MIN(F31:F31),F31:F31,0))),"",INDEX($F$3:$F$3,0,MATCH(MIN(F31:F31),F31:F31,0)))</f>
        <v>福根印务（报价元）</v>
      </c>
      <c r="H31" s="29">
        <f>IF(MIN(F31:F31)&lt;=0,"",MIN(F31:F31))</f>
        <v>2.4</v>
      </c>
    </row>
    <row r="32" spans="1:8" ht="17.399999999999999">
      <c r="A32" s="26">
        <v>29</v>
      </c>
      <c r="B32" s="27" t="s">
        <v>72</v>
      </c>
      <c r="C32" s="30" t="s">
        <v>46</v>
      </c>
      <c r="D32" s="31" t="s">
        <v>12</v>
      </c>
      <c r="E32" s="33">
        <v>4</v>
      </c>
      <c r="F32" s="29">
        <v>2.4</v>
      </c>
      <c r="G32" s="29" t="str">
        <f>IF(ISNA(INDEX($F$3:$F$3,0,MATCH(MIN(F32:F32),F32:F32,0))),"",INDEX($F$3:$F$3,0,MATCH(MIN(F32:F32),F32:F32,0)))</f>
        <v>福根印务（报价元）</v>
      </c>
      <c r="H32" s="29">
        <f>IF(MIN(F32:F32)&lt;=0,"",MIN(F32:F32))</f>
        <v>2.4</v>
      </c>
    </row>
    <row r="33" spans="1:8" ht="17.399999999999999">
      <c r="A33" s="26">
        <v>30</v>
      </c>
      <c r="B33" s="27" t="s">
        <v>329</v>
      </c>
      <c r="C33" s="28" t="s">
        <v>46</v>
      </c>
      <c r="D33" s="26" t="s">
        <v>12</v>
      </c>
      <c r="E33" s="33">
        <v>4</v>
      </c>
      <c r="F33" s="32">
        <v>2.4</v>
      </c>
      <c r="G33" s="29" t="str">
        <f>IF(ISNA(INDEX($F$3:$F$3,0,MATCH(MIN(F33:F33),F33:F33,0))),"",INDEX($F$3:$F$3,0,MATCH(MIN(F33:F33),F33:F33,0)))</f>
        <v>福根印务（报价元）</v>
      </c>
      <c r="H33" s="29">
        <f>IF(MIN(F33:F33)&lt;=0,"",MIN(F33:F33))</f>
        <v>2.4</v>
      </c>
    </row>
    <row r="34" spans="1:8" ht="17.399999999999999">
      <c r="A34" s="26">
        <v>31</v>
      </c>
      <c r="B34" s="27" t="s">
        <v>106</v>
      </c>
      <c r="C34" s="30" t="s">
        <v>46</v>
      </c>
      <c r="D34" s="34" t="s">
        <v>12</v>
      </c>
      <c r="E34" s="33">
        <v>4</v>
      </c>
      <c r="F34" s="29">
        <v>2.4</v>
      </c>
      <c r="G34" s="29" t="str">
        <f>IF(ISNA(INDEX($F$3:$F$3,0,MATCH(MIN(F34:F34),F34:F34,0))),"",INDEX($F$3:$F$3,0,MATCH(MIN(F34:F34),F34:F34,0)))</f>
        <v>福根印务（报价元）</v>
      </c>
      <c r="H34" s="29">
        <f>IF(MIN(F34:F34)&lt;=0,"",MIN(F34:F34))</f>
        <v>2.4</v>
      </c>
    </row>
    <row r="35" spans="1:8" ht="17.399999999999999">
      <c r="A35" s="26">
        <v>32</v>
      </c>
      <c r="B35" s="27" t="s">
        <v>50</v>
      </c>
      <c r="C35" s="28" t="s">
        <v>46</v>
      </c>
      <c r="D35" s="26" t="s">
        <v>12</v>
      </c>
      <c r="E35" s="33">
        <v>4</v>
      </c>
      <c r="F35" s="32">
        <v>2.4</v>
      </c>
      <c r="G35" s="29" t="str">
        <f>IF(ISNA(INDEX($F$3:$F$3,0,MATCH(MIN(F35:F35),F35:F35,0))),"",INDEX($F$3:$F$3,0,MATCH(MIN(F35:F35),F35:F35,0)))</f>
        <v>福根印务（报价元）</v>
      </c>
      <c r="H35" s="29">
        <f>IF(MIN(F35:F35)&lt;=0,"",MIN(F35:F35))</f>
        <v>2.4</v>
      </c>
    </row>
    <row r="36" spans="1:8" ht="17.399999999999999">
      <c r="A36" s="26">
        <v>33</v>
      </c>
      <c r="B36" s="27" t="s">
        <v>98</v>
      </c>
      <c r="C36" s="30" t="s">
        <v>46</v>
      </c>
      <c r="D36" s="31" t="s">
        <v>12</v>
      </c>
      <c r="E36" s="33">
        <v>4</v>
      </c>
      <c r="F36" s="29">
        <v>2.4</v>
      </c>
      <c r="G36" s="29" t="str">
        <f>IF(ISNA(INDEX($F$3:$F$3,0,MATCH(MIN(F36:F36),F36:F36,0))),"",INDEX($F$3:$F$3,0,MATCH(MIN(F36:F36),F36:F36,0)))</f>
        <v>福根印务（报价元）</v>
      </c>
      <c r="H36" s="29">
        <f>IF(MIN(F36:F36)&lt;=0,"",MIN(F36:F36))</f>
        <v>2.4</v>
      </c>
    </row>
    <row r="37" spans="1:8" ht="17.399999999999999">
      <c r="A37" s="26">
        <v>34</v>
      </c>
      <c r="B37" s="27" t="s">
        <v>235</v>
      </c>
      <c r="C37" s="28" t="s">
        <v>46</v>
      </c>
      <c r="D37" s="26" t="s">
        <v>12</v>
      </c>
      <c r="E37" s="33">
        <v>4</v>
      </c>
      <c r="F37" s="32">
        <v>2.4</v>
      </c>
      <c r="G37" s="29" t="str">
        <f>IF(ISNA(INDEX($F$3:$F$3,0,MATCH(MIN(F37:F37),F37:F37,0))),"",INDEX($F$3:$F$3,0,MATCH(MIN(F37:F37),F37:F37,0)))</f>
        <v>福根印务（报价元）</v>
      </c>
      <c r="H37" s="29">
        <f>IF(MIN(F37:F37)&lt;=0,"",MIN(F37:F37))</f>
        <v>2.4</v>
      </c>
    </row>
    <row r="38" spans="1:8" ht="17.399999999999999">
      <c r="A38" s="26">
        <v>35</v>
      </c>
      <c r="B38" s="27" t="s">
        <v>155</v>
      </c>
      <c r="C38" s="28" t="s">
        <v>46</v>
      </c>
      <c r="D38" s="26" t="s">
        <v>12</v>
      </c>
      <c r="E38" s="33">
        <v>4</v>
      </c>
      <c r="F38" s="29">
        <v>2.4</v>
      </c>
      <c r="G38" s="29" t="str">
        <f>IF(ISNA(INDEX($F$3:$F$3,0,MATCH(MIN(F38:F38),F38:F38,0))),"",INDEX($F$3:$F$3,0,MATCH(MIN(F38:F38),F38:F38,0)))</f>
        <v>福根印务（报价元）</v>
      </c>
      <c r="H38" s="29">
        <f>IF(MIN(F38:F38)&lt;=0,"",MIN(F38:F38))</f>
        <v>2.4</v>
      </c>
    </row>
    <row r="39" spans="1:8" ht="17.399999999999999">
      <c r="A39" s="26">
        <v>36</v>
      </c>
      <c r="B39" s="27" t="s">
        <v>234</v>
      </c>
      <c r="C39" s="28" t="s">
        <v>46</v>
      </c>
      <c r="D39" s="26" t="s">
        <v>12</v>
      </c>
      <c r="E39" s="33">
        <v>4</v>
      </c>
      <c r="F39" s="32">
        <v>2.4</v>
      </c>
      <c r="G39" s="29" t="str">
        <f>IF(ISNA(INDEX($F$3:$F$3,0,MATCH(MIN(F39:F39),F39:F39,0))),"",INDEX($F$3:$F$3,0,MATCH(MIN(F39:F39),F39:F39,0)))</f>
        <v>福根印务（报价元）</v>
      </c>
      <c r="H39" s="29">
        <f>IF(MIN(F39:F39)&lt;=0,"",MIN(F39:F39))</f>
        <v>2.4</v>
      </c>
    </row>
    <row r="40" spans="1:8" ht="17.399999999999999">
      <c r="A40" s="26">
        <v>37</v>
      </c>
      <c r="B40" s="27" t="s">
        <v>45</v>
      </c>
      <c r="C40" s="28" t="s">
        <v>46</v>
      </c>
      <c r="D40" s="26" t="s">
        <v>12</v>
      </c>
      <c r="E40" s="33">
        <v>4</v>
      </c>
      <c r="F40" s="29">
        <v>2.4</v>
      </c>
      <c r="G40" s="29" t="str">
        <f>IF(ISNA(INDEX($F$3:$F$3,0,MATCH(MIN(F40:F40),F40:F40,0))),"",INDEX($F$3:$F$3,0,MATCH(MIN(F40:F40),F40:F40,0)))</f>
        <v>福根印务（报价元）</v>
      </c>
      <c r="H40" s="29">
        <f>IF(MIN(F40:F40)&lt;=0,"",MIN(F40:F40))</f>
        <v>2.4</v>
      </c>
    </row>
    <row r="41" spans="1:8" ht="17.399999999999999">
      <c r="A41" s="26">
        <v>38</v>
      </c>
      <c r="B41" s="27" t="s">
        <v>162</v>
      </c>
      <c r="C41" s="28" t="s">
        <v>46</v>
      </c>
      <c r="D41" s="26" t="s">
        <v>12</v>
      </c>
      <c r="E41" s="33">
        <v>4</v>
      </c>
      <c r="F41" s="32">
        <v>2.4</v>
      </c>
      <c r="G41" s="29" t="str">
        <f>IF(ISNA(INDEX($F$3:$F$3,0,MATCH(MIN(F41:F41),F41:F41,0))),"",INDEX($F$3:$F$3,0,MATCH(MIN(F41:F41),F41:F41,0)))</f>
        <v>福根印务（报价元）</v>
      </c>
      <c r="H41" s="29">
        <f>IF(MIN(F41:F41)&lt;=0,"",MIN(F41:F41))</f>
        <v>2.4</v>
      </c>
    </row>
    <row r="42" spans="1:8" ht="17.399999999999999">
      <c r="A42" s="26">
        <v>39</v>
      </c>
      <c r="B42" s="27" t="s">
        <v>315</v>
      </c>
      <c r="C42" s="28" t="s">
        <v>46</v>
      </c>
      <c r="D42" s="26" t="s">
        <v>12</v>
      </c>
      <c r="E42" s="33">
        <v>4</v>
      </c>
      <c r="F42" s="29">
        <v>2.4</v>
      </c>
      <c r="G42" s="29" t="str">
        <f>IF(ISNA(INDEX($F$3:$F$3,0,MATCH(MIN(F42:F42),F42:F42,0))),"",INDEX($F$3:$F$3,0,MATCH(MIN(F42:F42),F42:F42,0)))</f>
        <v>福根印务（报价元）</v>
      </c>
      <c r="H42" s="29">
        <f>IF(MIN(F42:F42)&lt;=0,"",MIN(F42:F42))</f>
        <v>2.4</v>
      </c>
    </row>
    <row r="43" spans="1:8" ht="17.399999999999999">
      <c r="A43" s="26">
        <v>40</v>
      </c>
      <c r="B43" s="27" t="s">
        <v>317</v>
      </c>
      <c r="C43" s="28" t="s">
        <v>46</v>
      </c>
      <c r="D43" s="26" t="s">
        <v>12</v>
      </c>
      <c r="E43" s="33">
        <v>4</v>
      </c>
      <c r="F43" s="32">
        <v>2.4</v>
      </c>
      <c r="G43" s="29" t="str">
        <f>IF(ISNA(INDEX($F$3:$F$3,0,MATCH(MIN(F43:F43),F43:F43,0))),"",INDEX($F$3:$F$3,0,MATCH(MIN(F43:F43),F43:F43,0)))</f>
        <v>福根印务（报价元）</v>
      </c>
      <c r="H43" s="29">
        <f>IF(MIN(F43:F43)&lt;=0,"",MIN(F43:F43))</f>
        <v>2.4</v>
      </c>
    </row>
    <row r="44" spans="1:8" ht="17.399999999999999">
      <c r="A44" s="26">
        <v>41</v>
      </c>
      <c r="B44" s="27" t="s">
        <v>318</v>
      </c>
      <c r="C44" s="30" t="s">
        <v>46</v>
      </c>
      <c r="D44" s="31" t="s">
        <v>12</v>
      </c>
      <c r="E44" s="33">
        <v>4</v>
      </c>
      <c r="F44" s="29">
        <v>2.4</v>
      </c>
      <c r="G44" s="29" t="str">
        <f>IF(ISNA(INDEX($F$3:$F$3,0,MATCH(MIN(F44:F44),F44:F44,0))),"",INDEX($F$3:$F$3,0,MATCH(MIN(F44:F44),F44:F44,0)))</f>
        <v>福根印务（报价元）</v>
      </c>
      <c r="H44" s="29">
        <f>IF(MIN(F44:F44)&lt;=0,"",MIN(F44:F44))</f>
        <v>2.4</v>
      </c>
    </row>
    <row r="45" spans="1:8" ht="17.399999999999999">
      <c r="A45" s="26">
        <v>42</v>
      </c>
      <c r="B45" s="27" t="s">
        <v>163</v>
      </c>
      <c r="C45" s="28" t="s">
        <v>46</v>
      </c>
      <c r="D45" s="33" t="s">
        <v>12</v>
      </c>
      <c r="E45" s="33">
        <v>4</v>
      </c>
      <c r="F45" s="32">
        <v>2.4</v>
      </c>
      <c r="G45" s="29" t="str">
        <f>IF(ISNA(INDEX($F$3:$F$3,0,MATCH(MIN(F45:F45),F45:F45,0))),"",INDEX($F$3:$F$3,0,MATCH(MIN(F45:F45),F45:F45,0)))</f>
        <v>福根印务（报价元）</v>
      </c>
      <c r="H45" s="29">
        <f>IF(MIN(F45:F45)&lt;=0,"",MIN(F45:F45))</f>
        <v>2.4</v>
      </c>
    </row>
    <row r="46" spans="1:8" ht="17.399999999999999">
      <c r="A46" s="26">
        <v>43</v>
      </c>
      <c r="B46" s="27" t="s">
        <v>319</v>
      </c>
      <c r="C46" s="28" t="s">
        <v>46</v>
      </c>
      <c r="D46" s="26" t="s">
        <v>12</v>
      </c>
      <c r="E46" s="26">
        <v>4</v>
      </c>
      <c r="F46" s="29">
        <v>2.4</v>
      </c>
      <c r="G46" s="29" t="str">
        <f>IF(ISNA(INDEX($F$3:$F$3,0,MATCH(MIN(F46:F46),F46:F46,0))),"",INDEX($F$3:$F$3,0,MATCH(MIN(F46:F46),F46:F46,0)))</f>
        <v>福根印务（报价元）</v>
      </c>
      <c r="H46" s="29">
        <f>IF(MIN(F46:F46)&lt;=0,"",MIN(F46:F46))</f>
        <v>2.4</v>
      </c>
    </row>
    <row r="47" spans="1:8" ht="17.399999999999999">
      <c r="A47" s="26">
        <v>44</v>
      </c>
      <c r="B47" s="27" t="s">
        <v>248</v>
      </c>
      <c r="C47" s="30" t="s">
        <v>46</v>
      </c>
      <c r="D47" s="26" t="s">
        <v>12</v>
      </c>
      <c r="E47" s="26">
        <v>4</v>
      </c>
      <c r="F47" s="32">
        <v>2.4</v>
      </c>
      <c r="G47" s="29" t="str">
        <f>IF(ISNA(INDEX($F$3:$F$3,0,MATCH(MIN(F47:F47),F47:F47,0))),"",INDEX($F$3:$F$3,0,MATCH(MIN(F47:F47),F47:F47,0)))</f>
        <v>福根印务（报价元）</v>
      </c>
      <c r="H47" s="29">
        <f>IF(MIN(F47:F47)&lt;=0,"",MIN(F47:F47))</f>
        <v>2.4</v>
      </c>
    </row>
    <row r="48" spans="1:8" ht="17.399999999999999">
      <c r="A48" s="26">
        <v>45</v>
      </c>
      <c r="B48" s="27" t="s">
        <v>109</v>
      </c>
      <c r="C48" s="28" t="s">
        <v>46</v>
      </c>
      <c r="D48" s="26" t="s">
        <v>12</v>
      </c>
      <c r="E48" s="26">
        <v>4</v>
      </c>
      <c r="F48" s="29">
        <v>2.4</v>
      </c>
      <c r="G48" s="29" t="str">
        <f>IF(ISNA(INDEX($F$3:$F$3,0,MATCH(MIN(F48:F48),F48:F48,0))),"",INDEX($F$3:$F$3,0,MATCH(MIN(F48:F48),F48:F48,0)))</f>
        <v>福根印务（报价元）</v>
      </c>
      <c r="H48" s="29">
        <f>IF(MIN(F48:F48)&lt;=0,"",MIN(F48:F48))</f>
        <v>2.4</v>
      </c>
    </row>
    <row r="49" spans="1:8" ht="17.399999999999999">
      <c r="A49" s="26">
        <v>46</v>
      </c>
      <c r="B49" s="27" t="s">
        <v>218</v>
      </c>
      <c r="C49" s="28" t="s">
        <v>46</v>
      </c>
      <c r="D49" s="26" t="s">
        <v>12</v>
      </c>
      <c r="E49" s="26">
        <v>4</v>
      </c>
      <c r="F49" s="32">
        <v>2.4</v>
      </c>
      <c r="G49" s="29" t="str">
        <f>IF(ISNA(INDEX($F$3:$F$3,0,MATCH(MIN(F49:F49),F49:F49,0))),"",INDEX($F$3:$F$3,0,MATCH(MIN(F49:F49),F49:F49,0)))</f>
        <v>福根印务（报价元）</v>
      </c>
      <c r="H49" s="29">
        <f>IF(MIN(F49:F49)&lt;=0,"",MIN(F49:F49))</f>
        <v>2.4</v>
      </c>
    </row>
    <row r="50" spans="1:8" ht="34.799999999999997">
      <c r="A50" s="26">
        <v>47</v>
      </c>
      <c r="B50" s="27" t="s">
        <v>147</v>
      </c>
      <c r="C50" s="28" t="s">
        <v>46</v>
      </c>
      <c r="D50" s="33" t="s">
        <v>12</v>
      </c>
      <c r="E50" s="33">
        <v>4</v>
      </c>
      <c r="F50" s="29">
        <v>2.4</v>
      </c>
      <c r="G50" s="29" t="str">
        <f>IF(ISNA(INDEX($F$3:$F$3,0,MATCH(MIN(F50:F50),F50:F50,0))),"",INDEX($F$3:$F$3,0,MATCH(MIN(F50:F50),F50:F50,0)))</f>
        <v>福根印务（报价元）</v>
      </c>
      <c r="H50" s="29">
        <f>IF(MIN(F50:F50)&lt;=0,"",MIN(F50:F50))</f>
        <v>2.4</v>
      </c>
    </row>
    <row r="51" spans="1:8" ht="17.399999999999999">
      <c r="A51" s="26">
        <v>48</v>
      </c>
      <c r="B51" s="27" t="s">
        <v>192</v>
      </c>
      <c r="C51" s="28" t="s">
        <v>46</v>
      </c>
      <c r="D51" s="26" t="s">
        <v>12</v>
      </c>
      <c r="E51" s="33">
        <v>4</v>
      </c>
      <c r="F51" s="32">
        <v>2.4</v>
      </c>
      <c r="G51" s="29" t="str">
        <f>IF(ISNA(INDEX($F$3:$F$3,0,MATCH(MIN(F51:F51),F51:F51,0))),"",INDEX($F$3:$F$3,0,MATCH(MIN(F51:F51),F51:F51,0)))</f>
        <v>福根印务（报价元）</v>
      </c>
      <c r="H51" s="29">
        <f>IF(MIN(F51:F51)&lt;=0,"",MIN(F51:F51))</f>
        <v>2.4</v>
      </c>
    </row>
    <row r="52" spans="1:8" ht="17.399999999999999">
      <c r="A52" s="26">
        <v>49</v>
      </c>
      <c r="B52" s="27" t="s">
        <v>172</v>
      </c>
      <c r="C52" s="30" t="s">
        <v>425</v>
      </c>
      <c r="D52" s="34" t="s">
        <v>12</v>
      </c>
      <c r="E52" s="33">
        <v>4</v>
      </c>
      <c r="F52" s="29">
        <v>2.4</v>
      </c>
      <c r="G52" s="29" t="str">
        <f>IF(ISNA(INDEX($F$3:$F$3,0,MATCH(MIN(F52:F52),F52:F52,0))),"",INDEX($F$3:$F$3,0,MATCH(MIN(F52:F52),F52:F52,0)))</f>
        <v>福根印务（报价元）</v>
      </c>
      <c r="H52" s="29">
        <f>IF(MIN(F52:F52)&lt;=0,"",MIN(F52:F52))</f>
        <v>2.4</v>
      </c>
    </row>
    <row r="53" spans="1:8" ht="17.399999999999999">
      <c r="A53" s="26">
        <v>50</v>
      </c>
      <c r="B53" s="27" t="s">
        <v>80</v>
      </c>
      <c r="C53" s="30" t="s">
        <v>46</v>
      </c>
      <c r="D53" s="34" t="s">
        <v>12</v>
      </c>
      <c r="E53" s="33">
        <v>4</v>
      </c>
      <c r="F53" s="32">
        <v>2.4</v>
      </c>
      <c r="G53" s="29" t="str">
        <f>IF(ISNA(INDEX($F$3:$F$3,0,MATCH(MIN(F53:F53),F53:F53,0))),"",INDEX($F$3:$F$3,0,MATCH(MIN(F53:F53),F53:F53,0)))</f>
        <v>福根印务（报价元）</v>
      </c>
      <c r="H53" s="29">
        <f>IF(MIN(F53:F53)&lt;=0,"",MIN(F53:F53))</f>
        <v>2.4</v>
      </c>
    </row>
    <row r="54" spans="1:8" ht="17.399999999999999">
      <c r="A54" s="26">
        <v>51</v>
      </c>
      <c r="B54" s="27" t="s">
        <v>115</v>
      </c>
      <c r="C54" s="28" t="s">
        <v>46</v>
      </c>
      <c r="D54" s="26" t="s">
        <v>12</v>
      </c>
      <c r="E54" s="26">
        <v>4</v>
      </c>
      <c r="F54" s="29">
        <v>2.4</v>
      </c>
      <c r="G54" s="29" t="str">
        <f>IF(ISNA(INDEX($F$3:$F$3,0,MATCH(MIN(F54:F54),F54:F54,0))),"",INDEX($F$3:$F$3,0,MATCH(MIN(F54:F54),F54:F54,0)))</f>
        <v>福根印务（报价元）</v>
      </c>
      <c r="H54" s="29">
        <f>IF(MIN(F54:F54)&lt;=0,"",MIN(F54:F54))</f>
        <v>2.4</v>
      </c>
    </row>
    <row r="55" spans="1:8" ht="17.399999999999999">
      <c r="A55" s="26">
        <v>52</v>
      </c>
      <c r="B55" s="27" t="s">
        <v>249</v>
      </c>
      <c r="C55" s="28" t="s">
        <v>46</v>
      </c>
      <c r="D55" s="26" t="s">
        <v>12</v>
      </c>
      <c r="E55" s="26">
        <v>4</v>
      </c>
      <c r="F55" s="32">
        <v>2.4</v>
      </c>
      <c r="G55" s="29" t="str">
        <f>IF(ISNA(INDEX($F$3:$F$3,0,MATCH(MIN(F55:F55),F55:F55,0))),"",INDEX($F$3:$F$3,0,MATCH(MIN(F55:F55),F55:F55,0)))</f>
        <v>福根印务（报价元）</v>
      </c>
      <c r="H55" s="29">
        <f>IF(MIN(F55:F55)&lt;=0,"",MIN(F55:F55))</f>
        <v>2.4</v>
      </c>
    </row>
    <row r="56" spans="1:8" ht="17.399999999999999">
      <c r="A56" s="26">
        <v>53</v>
      </c>
      <c r="B56" s="27" t="s">
        <v>120</v>
      </c>
      <c r="C56" s="28" t="s">
        <v>46</v>
      </c>
      <c r="D56" s="26" t="s">
        <v>12</v>
      </c>
      <c r="E56" s="26">
        <v>4</v>
      </c>
      <c r="F56" s="29">
        <v>2.4</v>
      </c>
      <c r="G56" s="29" t="str">
        <f>IF(ISNA(INDEX($F$3:$F$3,0,MATCH(MIN(F56:F56),F56:F56,0))),"",INDEX($F$3:$F$3,0,MATCH(MIN(F56:F56),F56:F56,0)))</f>
        <v>福根印务（报价元）</v>
      </c>
      <c r="H56" s="29">
        <f>IF(MIN(F56:F56)&lt;=0,"",MIN(F56:F56))</f>
        <v>2.4</v>
      </c>
    </row>
    <row r="57" spans="1:8" ht="17.399999999999999">
      <c r="A57" s="26">
        <v>54</v>
      </c>
      <c r="B57" s="27" t="s">
        <v>297</v>
      </c>
      <c r="C57" s="28" t="s">
        <v>46</v>
      </c>
      <c r="D57" s="26" t="s">
        <v>12</v>
      </c>
      <c r="E57" s="26">
        <v>4</v>
      </c>
      <c r="F57" s="32">
        <v>2.4</v>
      </c>
      <c r="G57" s="29" t="str">
        <f>IF(ISNA(INDEX($F$3:$F$3,0,MATCH(MIN(F57:F57),F57:F57,0))),"",INDEX($F$3:$F$3,0,MATCH(MIN(F57:F57),F57:F57,0)))</f>
        <v>福根印务（报价元）</v>
      </c>
      <c r="H57" s="29">
        <f>IF(MIN(F57:F57)&lt;=0,"",MIN(F57:F57))</f>
        <v>2.4</v>
      </c>
    </row>
    <row r="58" spans="1:8" ht="17.399999999999999">
      <c r="A58" s="26">
        <v>55</v>
      </c>
      <c r="B58" s="27" t="s">
        <v>279</v>
      </c>
      <c r="C58" s="28" t="s">
        <v>46</v>
      </c>
      <c r="D58" s="26" t="s">
        <v>12</v>
      </c>
      <c r="E58" s="26">
        <v>4</v>
      </c>
      <c r="F58" s="29">
        <v>2.4</v>
      </c>
      <c r="G58" s="29" t="str">
        <f>IF(ISNA(INDEX($F$3:$F$3,0,MATCH(MIN(F58:F58),F58:F58,0))),"",INDEX($F$3:$F$3,0,MATCH(MIN(F58:F58),F58:F58,0)))</f>
        <v>福根印务（报价元）</v>
      </c>
      <c r="H58" s="29">
        <f>IF(MIN(F58:F58)&lt;=0,"",MIN(F58:F58))</f>
        <v>2.4</v>
      </c>
    </row>
    <row r="59" spans="1:8" ht="17.399999999999999">
      <c r="A59" s="26">
        <v>56</v>
      </c>
      <c r="B59" s="27" t="s">
        <v>337</v>
      </c>
      <c r="C59" s="28" t="s">
        <v>46</v>
      </c>
      <c r="D59" s="33" t="s">
        <v>12</v>
      </c>
      <c r="E59" s="33">
        <v>4</v>
      </c>
      <c r="F59" s="32">
        <v>2.4</v>
      </c>
      <c r="G59" s="29" t="str">
        <f>IF(ISNA(INDEX($F$3:$F$3,0,MATCH(MIN(F59:F59),F59:F59,0))),"",INDEX($F$3:$F$3,0,MATCH(MIN(F59:F59),F59:F59,0)))</f>
        <v>福根印务（报价元）</v>
      </c>
      <c r="H59" s="29">
        <f>IF(MIN(F59:F59)&lt;=0,"",MIN(F59:F59))</f>
        <v>2.4</v>
      </c>
    </row>
    <row r="60" spans="1:8" ht="17.399999999999999">
      <c r="A60" s="26">
        <v>57</v>
      </c>
      <c r="B60" s="27" t="s">
        <v>75</v>
      </c>
      <c r="C60" s="30" t="s">
        <v>46</v>
      </c>
      <c r="D60" s="31" t="s">
        <v>12</v>
      </c>
      <c r="E60" s="33">
        <v>4</v>
      </c>
      <c r="F60" s="29">
        <v>2.4</v>
      </c>
      <c r="G60" s="29" t="str">
        <f>IF(ISNA(INDEX($F$3:$F$3,0,MATCH(MIN(F60:F60),F60:F60,0))),"",INDEX($F$3:$F$3,0,MATCH(MIN(F60:F60),F60:F60,0)))</f>
        <v>福根印务（报价元）</v>
      </c>
      <c r="H60" s="29">
        <f>IF(MIN(F60:F60)&lt;=0,"",MIN(F60:F60))</f>
        <v>2.4</v>
      </c>
    </row>
    <row r="61" spans="1:8" ht="17.399999999999999">
      <c r="A61" s="26">
        <v>58</v>
      </c>
      <c r="B61" s="27" t="s">
        <v>110</v>
      </c>
      <c r="C61" s="28" t="s">
        <v>46</v>
      </c>
      <c r="D61" s="26" t="s">
        <v>12</v>
      </c>
      <c r="E61" s="33">
        <v>4</v>
      </c>
      <c r="F61" s="32">
        <v>2.4</v>
      </c>
      <c r="G61" s="29" t="str">
        <f>IF(ISNA(INDEX($F$3:$F$3,0,MATCH(MIN(F61:F61),F61:F61,0))),"",INDEX($F$3:$F$3,0,MATCH(MIN(F61:F61),F61:F61,0)))</f>
        <v>福根印务（报价元）</v>
      </c>
      <c r="H61" s="29">
        <f>IF(MIN(F61:F61)&lt;=0,"",MIN(F61:F61))</f>
        <v>2.4</v>
      </c>
    </row>
    <row r="62" spans="1:8" ht="17.399999999999999">
      <c r="A62" s="26">
        <v>59</v>
      </c>
      <c r="B62" s="27" t="s">
        <v>58</v>
      </c>
      <c r="C62" s="30" t="s">
        <v>46</v>
      </c>
      <c r="D62" s="31" t="s">
        <v>12</v>
      </c>
      <c r="E62" s="33">
        <v>4</v>
      </c>
      <c r="F62" s="29">
        <v>2.4</v>
      </c>
      <c r="G62" s="29" t="str">
        <f>IF(ISNA(INDEX($F$3:$F$3,0,MATCH(MIN(F62:F62),F62:F62,0))),"",INDEX($F$3:$F$3,0,MATCH(MIN(F62:F62),F62:F62,0)))</f>
        <v>福根印务（报价元）</v>
      </c>
      <c r="H62" s="29">
        <f>IF(MIN(F62:F62)&lt;=0,"",MIN(F62:F62))</f>
        <v>2.4</v>
      </c>
    </row>
    <row r="63" spans="1:8" ht="17.399999999999999">
      <c r="A63" s="26">
        <v>60</v>
      </c>
      <c r="B63" s="27" t="s">
        <v>177</v>
      </c>
      <c r="C63" s="28" t="s">
        <v>46</v>
      </c>
      <c r="D63" s="26" t="s">
        <v>12</v>
      </c>
      <c r="E63" s="26">
        <v>4</v>
      </c>
      <c r="F63" s="32">
        <v>2.4</v>
      </c>
      <c r="G63" s="29" t="str">
        <f>IF(ISNA(INDEX($F$3:$F$3,0,MATCH(MIN(F63:F63),F63:F63,0))),"",INDEX($F$3:$F$3,0,MATCH(MIN(F63:F63),F63:F63,0)))</f>
        <v>福根印务（报价元）</v>
      </c>
      <c r="H63" s="29">
        <f>IF(MIN(F63:F63)&lt;=0,"",MIN(F63:F63))</f>
        <v>2.4</v>
      </c>
    </row>
    <row r="64" spans="1:8" ht="17.399999999999999">
      <c r="A64" s="26">
        <v>61</v>
      </c>
      <c r="B64" s="27" t="s">
        <v>178</v>
      </c>
      <c r="C64" s="30" t="s">
        <v>426</v>
      </c>
      <c r="D64" s="31" t="s">
        <v>15</v>
      </c>
      <c r="E64" s="33">
        <v>4.5</v>
      </c>
      <c r="F64" s="29">
        <v>2.7</v>
      </c>
      <c r="G64" s="29" t="str">
        <f>IF(ISNA(INDEX($F$3:$F$3,0,MATCH(MIN(F64:F64),F64:F64,0))),"",INDEX($F$3:$F$3,0,MATCH(MIN(F64:F64),F64:F64,0)))</f>
        <v>福根印务（报价元）</v>
      </c>
      <c r="H64" s="29">
        <f>IF(MIN(F64:F64)&lt;=0,"",MIN(F64:F64))</f>
        <v>2.7</v>
      </c>
    </row>
    <row r="65" spans="1:8" ht="17.399999999999999">
      <c r="A65" s="26">
        <v>62</v>
      </c>
      <c r="B65" s="27" t="s">
        <v>105</v>
      </c>
      <c r="C65" s="28" t="s">
        <v>46</v>
      </c>
      <c r="D65" s="26" t="s">
        <v>12</v>
      </c>
      <c r="E65" s="33">
        <v>4</v>
      </c>
      <c r="F65" s="32">
        <v>2.4</v>
      </c>
      <c r="G65" s="29" t="str">
        <f>IF(ISNA(INDEX($F$3:$F$3,0,MATCH(MIN(F65:F65),F65:F65,0))),"",INDEX($F$3:$F$3,0,MATCH(MIN(F65:F65),F65:F65,0)))</f>
        <v>福根印务（报价元）</v>
      </c>
      <c r="H65" s="29">
        <f>IF(MIN(F65:F65)&lt;=0,"",MIN(F65:F65))</f>
        <v>2.4</v>
      </c>
    </row>
    <row r="66" spans="1:8" ht="17.399999999999999">
      <c r="A66" s="26">
        <v>63</v>
      </c>
      <c r="B66" s="27" t="s">
        <v>94</v>
      </c>
      <c r="C66" s="28" t="s">
        <v>46</v>
      </c>
      <c r="D66" s="26" t="s">
        <v>12</v>
      </c>
      <c r="E66" s="33">
        <v>4</v>
      </c>
      <c r="F66" s="32">
        <v>2.4</v>
      </c>
      <c r="G66" s="29" t="str">
        <f>IF(ISNA(INDEX($F$3:$F$3,0,MATCH(MIN(F66:F66),F66:F66,0))),"",INDEX($F$3:$F$3,0,MATCH(MIN(F66:F66),F66:F66,0)))</f>
        <v>福根印务（报价元）</v>
      </c>
      <c r="H66" s="29">
        <f>IF(MIN(F66:F66)&lt;=0,"",MIN(F66:F66))</f>
        <v>2.4</v>
      </c>
    </row>
    <row r="67" spans="1:8" ht="17.399999999999999">
      <c r="A67" s="26">
        <v>64</v>
      </c>
      <c r="B67" s="27" t="s">
        <v>316</v>
      </c>
      <c r="C67" s="30" t="s">
        <v>46</v>
      </c>
      <c r="D67" s="31" t="s">
        <v>12</v>
      </c>
      <c r="E67" s="33">
        <v>4</v>
      </c>
      <c r="F67" s="32">
        <v>2.4</v>
      </c>
      <c r="G67" s="29" t="str">
        <f>IF(ISNA(INDEX($F$3:$F$3,0,MATCH(MIN(F67:F67),F67:F67,0))),"",INDEX($F$3:$F$3,0,MATCH(MIN(F67:F67),F67:F67,0)))</f>
        <v>福根印务（报价元）</v>
      </c>
      <c r="H67" s="29">
        <f>IF(MIN(F67:F67)&lt;=0,"",MIN(F67:F67))</f>
        <v>2.4</v>
      </c>
    </row>
    <row r="68" spans="1:8" ht="34.799999999999997">
      <c r="A68" s="26">
        <v>65</v>
      </c>
      <c r="B68" s="27" t="s">
        <v>252</v>
      </c>
      <c r="C68" s="30" t="s">
        <v>46</v>
      </c>
      <c r="D68" s="31" t="s">
        <v>12</v>
      </c>
      <c r="E68" s="33">
        <v>4</v>
      </c>
      <c r="F68" s="32">
        <v>2.4</v>
      </c>
      <c r="G68" s="29" t="str">
        <f>IF(ISNA(INDEX($F$3:$F$3,0,MATCH(MIN(F68:F68),F68:F68,0))),"",INDEX($F$3:$F$3,0,MATCH(MIN(F68:F68),F68:F68,0)))</f>
        <v>福根印务（报价元）</v>
      </c>
      <c r="H68" s="29">
        <f>IF(MIN(F68:F68)&lt;=0,"",MIN(F68:F68))</f>
        <v>2.4</v>
      </c>
    </row>
    <row r="69" spans="1:8" ht="17.399999999999999">
      <c r="A69" s="26">
        <v>66</v>
      </c>
      <c r="B69" s="27" t="s">
        <v>69</v>
      </c>
      <c r="C69" s="30" t="s">
        <v>46</v>
      </c>
      <c r="D69" s="31" t="s">
        <v>12</v>
      </c>
      <c r="E69" s="33">
        <v>4</v>
      </c>
      <c r="F69" s="32">
        <v>2.4</v>
      </c>
      <c r="G69" s="29" t="str">
        <f>IF(ISNA(INDEX($F$3:$F$3,0,MATCH(MIN(F69:F69),F69:F69,0))),"",INDEX($F$3:$F$3,0,MATCH(MIN(F69:F69),F69:F69,0)))</f>
        <v>福根印务（报价元）</v>
      </c>
      <c r="H69" s="29">
        <f>IF(MIN(F69:F69)&lt;=0,"",MIN(F69:F69))</f>
        <v>2.4</v>
      </c>
    </row>
    <row r="70" spans="1:8" ht="17.399999999999999">
      <c r="A70" s="26">
        <v>67</v>
      </c>
      <c r="B70" s="27" t="s">
        <v>427</v>
      </c>
      <c r="C70" s="30" t="s">
        <v>46</v>
      </c>
      <c r="D70" s="31" t="s">
        <v>12</v>
      </c>
      <c r="E70" s="33">
        <v>4</v>
      </c>
      <c r="F70" s="32">
        <v>2.4</v>
      </c>
      <c r="G70" s="29" t="str">
        <f>IF(ISNA(INDEX($F$3:$F$3,0,MATCH(MIN(F70:F70),F70:F70,0))),"",INDEX($F$3:$F$3,0,MATCH(MIN(F70:F70),F70:F70,0)))</f>
        <v>福根印务（报价元）</v>
      </c>
      <c r="H70" s="29">
        <f>IF(MIN(F70:F70)&lt;=0,"",MIN(F70:F70))</f>
        <v>2.4</v>
      </c>
    </row>
    <row r="71" spans="1:8" ht="17.399999999999999">
      <c r="A71" s="26">
        <v>68</v>
      </c>
      <c r="B71" s="27" t="s">
        <v>47</v>
      </c>
      <c r="C71" s="28" t="s">
        <v>46</v>
      </c>
      <c r="D71" s="33" t="s">
        <v>12</v>
      </c>
      <c r="E71" s="33">
        <v>4</v>
      </c>
      <c r="F71" s="32">
        <v>2.4</v>
      </c>
      <c r="G71" s="29" t="str">
        <f>IF(ISNA(INDEX($F$3:$F$3,0,MATCH(MIN(F71:F71),F71:F71,0))),"",INDEX($F$3:$F$3,0,MATCH(MIN(F71:F71),F71:F71,0)))</f>
        <v>福根印务（报价元）</v>
      </c>
      <c r="H71" s="29">
        <f>IF(MIN(F71:F71)&lt;=0,"",MIN(F71:F71))</f>
        <v>2.4</v>
      </c>
    </row>
    <row r="72" spans="1:8" ht="17.399999999999999">
      <c r="A72" s="26">
        <v>69</v>
      </c>
      <c r="B72" s="27" t="s">
        <v>108</v>
      </c>
      <c r="C72" s="30" t="s">
        <v>46</v>
      </c>
      <c r="D72" s="31" t="s">
        <v>12</v>
      </c>
      <c r="E72" s="33">
        <v>4</v>
      </c>
      <c r="F72" s="32">
        <v>2.4</v>
      </c>
      <c r="G72" s="29" t="str">
        <f>IF(ISNA(INDEX($F$3:$F$3,0,MATCH(MIN(F72:F72),F72:F72,0))),"",INDEX($F$3:$F$3,0,MATCH(MIN(F72:F72),F72:F72,0)))</f>
        <v>福根印务（报价元）</v>
      </c>
      <c r="H72" s="29">
        <f>IF(MIN(F72:F72)&lt;=0,"",MIN(F72:F72))</f>
        <v>2.4</v>
      </c>
    </row>
    <row r="73" spans="1:8" ht="34.799999999999997">
      <c r="A73" s="26">
        <v>70</v>
      </c>
      <c r="B73" s="27" t="s">
        <v>107</v>
      </c>
      <c r="C73" s="30" t="s">
        <v>46</v>
      </c>
      <c r="D73" s="31" t="s">
        <v>12</v>
      </c>
      <c r="E73" s="33">
        <v>4</v>
      </c>
      <c r="F73" s="32">
        <v>2.4</v>
      </c>
      <c r="G73" s="29" t="str">
        <f>IF(ISNA(INDEX($F$3:$F$3,0,MATCH(MIN(F73:F73),F73:F73,0))),"",INDEX($F$3:$F$3,0,MATCH(MIN(F73:F73),F73:F73,0)))</f>
        <v>福根印务（报价元）</v>
      </c>
      <c r="H73" s="29">
        <f>IF(MIN(F73:F73)&lt;=0,"",MIN(F73:F73))</f>
        <v>2.4</v>
      </c>
    </row>
    <row r="74" spans="1:8" ht="17.399999999999999">
      <c r="A74" s="26">
        <v>71</v>
      </c>
      <c r="B74" s="27" t="s">
        <v>184</v>
      </c>
      <c r="C74" s="30" t="s">
        <v>426</v>
      </c>
      <c r="D74" s="31" t="s">
        <v>12</v>
      </c>
      <c r="E74" s="33">
        <v>4.5</v>
      </c>
      <c r="F74" s="29">
        <v>2.7</v>
      </c>
      <c r="G74" s="29" t="str">
        <f>IF(ISNA(INDEX($F$3:$F$3,0,MATCH(MIN(F74:F74),F74:F74,0))),"",INDEX($F$3:$F$3,0,MATCH(MIN(F74:F74),F74:F74,0)))</f>
        <v>福根印务（报价元）</v>
      </c>
      <c r="H74" s="29">
        <f>IF(MIN(F74:F74)&lt;=0,"",MIN(F74:F74))</f>
        <v>2.7</v>
      </c>
    </row>
    <row r="75" spans="1:8" ht="17.399999999999999">
      <c r="A75" s="26">
        <v>72</v>
      </c>
      <c r="B75" s="27" t="s">
        <v>89</v>
      </c>
      <c r="C75" s="30" t="s">
        <v>46</v>
      </c>
      <c r="D75" s="31" t="s">
        <v>12</v>
      </c>
      <c r="E75" s="33">
        <v>4</v>
      </c>
      <c r="F75" s="32">
        <v>2.4</v>
      </c>
      <c r="G75" s="29" t="str">
        <f>IF(ISNA(INDEX($F$3:$F$3,0,MATCH(MIN(F75:F75),F75:F75,0))),"",INDEX($F$3:$F$3,0,MATCH(MIN(F75:F75),F75:F75,0)))</f>
        <v>福根印务（报价元）</v>
      </c>
      <c r="H75" s="29">
        <f>IF(MIN(F75:F75)&lt;=0,"",MIN(F75:F75))</f>
        <v>2.4</v>
      </c>
    </row>
    <row r="76" spans="1:8" ht="17.399999999999999">
      <c r="A76" s="26">
        <v>73</v>
      </c>
      <c r="B76" s="27" t="s">
        <v>185</v>
      </c>
      <c r="C76" s="30" t="s">
        <v>46</v>
      </c>
      <c r="D76" s="31" t="s">
        <v>12</v>
      </c>
      <c r="E76" s="33">
        <v>4</v>
      </c>
      <c r="F76" s="32">
        <v>2.4</v>
      </c>
      <c r="G76" s="29" t="str">
        <f>IF(ISNA(INDEX($F$3:$F$3,0,MATCH(MIN(F76:F76),F76:F76,0))),"",INDEX($F$3:$F$3,0,MATCH(MIN(F76:F76),F76:F76,0)))</f>
        <v>福根印务（报价元）</v>
      </c>
      <c r="H76" s="29">
        <f>IF(MIN(F76:F76)&lt;=0,"",MIN(F76:F76))</f>
        <v>2.4</v>
      </c>
    </row>
    <row r="77" spans="1:8" ht="17.399999999999999">
      <c r="A77" s="26">
        <v>74</v>
      </c>
      <c r="B77" s="27" t="s">
        <v>117</v>
      </c>
      <c r="C77" s="30" t="s">
        <v>46</v>
      </c>
      <c r="D77" s="31" t="s">
        <v>12</v>
      </c>
      <c r="E77" s="33">
        <v>4</v>
      </c>
      <c r="F77" s="32">
        <v>2.4</v>
      </c>
      <c r="G77" s="29" t="str">
        <f>IF(ISNA(INDEX($F$3:$F$3,0,MATCH(MIN(F77:F77),F77:F77,0))),"",INDEX($F$3:$F$3,0,MATCH(MIN(F77:F77),F77:F77,0)))</f>
        <v>福根印务（报价元）</v>
      </c>
      <c r="H77" s="29">
        <f>IF(MIN(F77:F77)&lt;=0,"",MIN(F77:F77))</f>
        <v>2.4</v>
      </c>
    </row>
    <row r="78" spans="1:8" ht="17.399999999999999">
      <c r="A78" s="26">
        <v>75</v>
      </c>
      <c r="B78" s="27" t="s">
        <v>186</v>
      </c>
      <c r="C78" s="30" t="s">
        <v>46</v>
      </c>
      <c r="D78" s="31" t="s">
        <v>12</v>
      </c>
      <c r="E78" s="33">
        <v>4</v>
      </c>
      <c r="F78" s="32">
        <v>2.4</v>
      </c>
      <c r="G78" s="29" t="str">
        <f>IF(ISNA(INDEX($F$3:$F$3,0,MATCH(MIN(F78:F78),F78:F78,0))),"",INDEX($F$3:$F$3,0,MATCH(MIN(F78:F78),F78:F78,0)))</f>
        <v>福根印务（报价元）</v>
      </c>
      <c r="H78" s="29">
        <f>IF(MIN(F78:F78)&lt;=0,"",MIN(F78:F78))</f>
        <v>2.4</v>
      </c>
    </row>
    <row r="79" spans="1:8" ht="34.799999999999997">
      <c r="A79" s="26">
        <v>76</v>
      </c>
      <c r="B79" s="27" t="s">
        <v>191</v>
      </c>
      <c r="C79" s="30" t="s">
        <v>46</v>
      </c>
      <c r="D79" s="31" t="s">
        <v>12</v>
      </c>
      <c r="E79" s="33">
        <v>4</v>
      </c>
      <c r="F79" s="32">
        <v>2.4</v>
      </c>
      <c r="G79" s="29" t="str">
        <f>IF(ISNA(INDEX($F$3:$F$3,0,MATCH(MIN(F79:F79),F79:F79,0))),"",INDEX($F$3:$F$3,0,MATCH(MIN(F79:F79),F79:F79,0)))</f>
        <v>福根印务（报价元）</v>
      </c>
      <c r="H79" s="29">
        <f>IF(MIN(F79:F79)&lt;=0,"",MIN(F79:F79))</f>
        <v>2.4</v>
      </c>
    </row>
    <row r="80" spans="1:8" ht="17.399999999999999">
      <c r="A80" s="26">
        <v>77</v>
      </c>
      <c r="B80" s="27" t="s">
        <v>187</v>
      </c>
      <c r="C80" s="30" t="s">
        <v>46</v>
      </c>
      <c r="D80" s="31" t="s">
        <v>12</v>
      </c>
      <c r="E80" s="33">
        <v>4</v>
      </c>
      <c r="F80" s="32">
        <v>2.4</v>
      </c>
      <c r="G80" s="29" t="str">
        <f>IF(ISNA(INDEX($F$3:$F$3,0,MATCH(MIN(F80:F80),F80:F80,0))),"",INDEX($F$3:$F$3,0,MATCH(MIN(F80:F80),F80:F80,0)))</f>
        <v>福根印务（报价元）</v>
      </c>
      <c r="H80" s="29">
        <f>IF(MIN(F80:F80)&lt;=0,"",MIN(F80:F80))</f>
        <v>2.4</v>
      </c>
    </row>
    <row r="81" spans="1:8" ht="17.399999999999999">
      <c r="A81" s="26">
        <v>78</v>
      </c>
      <c r="B81" s="27" t="s">
        <v>190</v>
      </c>
      <c r="C81" s="30" t="s">
        <v>46</v>
      </c>
      <c r="D81" s="31" t="s">
        <v>12</v>
      </c>
      <c r="E81" s="33">
        <v>4</v>
      </c>
      <c r="F81" s="32">
        <v>2.4</v>
      </c>
      <c r="G81" s="29" t="str">
        <f>IF(ISNA(INDEX($F$3:$F$3,0,MATCH(MIN(F81:F81),F81:F81,0))),"",INDEX($F$3:$F$3,0,MATCH(MIN(F81:F81),F81:F81,0)))</f>
        <v>福根印务（报价元）</v>
      </c>
      <c r="H81" s="29">
        <f>IF(MIN(F81:F81)&lt;=0,"",MIN(F81:F81))</f>
        <v>2.4</v>
      </c>
    </row>
    <row r="82" spans="1:8" ht="34.799999999999997">
      <c r="A82" s="26">
        <v>79</v>
      </c>
      <c r="B82" s="27" t="s">
        <v>193</v>
      </c>
      <c r="C82" s="30" t="s">
        <v>46</v>
      </c>
      <c r="D82" s="31" t="s">
        <v>12</v>
      </c>
      <c r="E82" s="33">
        <v>4</v>
      </c>
      <c r="F82" s="32">
        <v>2.4</v>
      </c>
      <c r="G82" s="29" t="str">
        <f>IF(ISNA(INDEX($F$3:$F$3,0,MATCH(MIN(F82:F82),F82:F82,0))),"",INDEX($F$3:$F$3,0,MATCH(MIN(F82:F82),F82:F82,0)))</f>
        <v>福根印务（报价元）</v>
      </c>
      <c r="H82" s="29">
        <f>IF(MIN(F82:F82)&lt;=0,"",MIN(F82:F82))</f>
        <v>2.4</v>
      </c>
    </row>
    <row r="83" spans="1:8" ht="17.399999999999999">
      <c r="A83" s="26">
        <v>80</v>
      </c>
      <c r="B83" s="27" t="s">
        <v>188</v>
      </c>
      <c r="C83" s="30" t="s">
        <v>46</v>
      </c>
      <c r="D83" s="31" t="s">
        <v>12</v>
      </c>
      <c r="E83" s="33">
        <v>4</v>
      </c>
      <c r="F83" s="32">
        <v>2.4</v>
      </c>
      <c r="G83" s="29" t="str">
        <f>IF(ISNA(INDEX($F$3:$F$3,0,MATCH(MIN(F83:F83),F83:F83,0))),"",INDEX($F$3:$F$3,0,MATCH(MIN(F83:F83),F83:F83,0)))</f>
        <v>福根印务（报价元）</v>
      </c>
      <c r="H83" s="29">
        <f>IF(MIN(F83:F83)&lt;=0,"",MIN(F83:F83))</f>
        <v>2.4</v>
      </c>
    </row>
    <row r="84" spans="1:8" ht="17.399999999999999">
      <c r="A84" s="26">
        <v>81</v>
      </c>
      <c r="B84" s="27" t="s">
        <v>189</v>
      </c>
      <c r="C84" s="30" t="s">
        <v>46</v>
      </c>
      <c r="D84" s="31" t="s">
        <v>12</v>
      </c>
      <c r="E84" s="33">
        <v>4</v>
      </c>
      <c r="F84" s="32">
        <v>2.4</v>
      </c>
      <c r="G84" s="29" t="str">
        <f>IF(ISNA(INDEX($F$3:$F$3,0,MATCH(MIN(F84:F84),F84:F84,0))),"",INDEX($F$3:$F$3,0,MATCH(MIN(F84:F84),F84:F84,0)))</f>
        <v>福根印务（报价元）</v>
      </c>
      <c r="H84" s="29">
        <f>IF(MIN(F84:F84)&lt;=0,"",MIN(F84:F84))</f>
        <v>2.4</v>
      </c>
    </row>
    <row r="85" spans="1:8" ht="17.399999999999999">
      <c r="A85" s="26">
        <v>82</v>
      </c>
      <c r="B85" s="27" t="s">
        <v>104</v>
      </c>
      <c r="C85" s="30" t="s">
        <v>46</v>
      </c>
      <c r="D85" s="31" t="s">
        <v>12</v>
      </c>
      <c r="E85" s="33">
        <v>4</v>
      </c>
      <c r="F85" s="32">
        <v>2.4</v>
      </c>
      <c r="G85" s="29" t="str">
        <f>IF(ISNA(INDEX($F$3:$F$3,0,MATCH(MIN(F85:F85),F85:F85,0))),"",INDEX($F$3:$F$3,0,MATCH(MIN(F85:F85),F85:F85,0)))</f>
        <v>福根印务（报价元）</v>
      </c>
      <c r="H85" s="29">
        <f>IF(MIN(F85:F85)&lt;=0,"",MIN(F85:F85))</f>
        <v>2.4</v>
      </c>
    </row>
    <row r="86" spans="1:8" ht="17.399999999999999">
      <c r="A86" s="26">
        <v>83</v>
      </c>
      <c r="B86" s="27" t="s">
        <v>292</v>
      </c>
      <c r="C86" s="30" t="s">
        <v>46</v>
      </c>
      <c r="D86" s="31" t="s">
        <v>12</v>
      </c>
      <c r="E86" s="33">
        <v>4</v>
      </c>
      <c r="F86" s="32">
        <v>2.4</v>
      </c>
      <c r="G86" s="29" t="str">
        <f>IF(ISNA(INDEX($F$3:$F$3,0,MATCH(MIN(F86:F86),F86:F86,0))),"",INDEX($F$3:$F$3,0,MATCH(MIN(F86:F86),F86:F86,0)))</f>
        <v>福根印务（报价元）</v>
      </c>
      <c r="H86" s="29">
        <f>IF(MIN(F86:F86)&lt;=0,"",MIN(F86:F86))</f>
        <v>2.4</v>
      </c>
    </row>
    <row r="87" spans="1:8" ht="17.399999999999999">
      <c r="A87" s="26">
        <v>84</v>
      </c>
      <c r="B87" s="27" t="s">
        <v>116</v>
      </c>
      <c r="C87" s="30" t="s">
        <v>46</v>
      </c>
      <c r="D87" s="31" t="s">
        <v>12</v>
      </c>
      <c r="E87" s="33">
        <v>4</v>
      </c>
      <c r="F87" s="32">
        <v>2.4</v>
      </c>
      <c r="G87" s="29" t="str">
        <f>IF(ISNA(INDEX($F$3:$F$3,0,MATCH(MIN(F87:F87),F87:F87,0))),"",INDEX($F$3:$F$3,0,MATCH(MIN(F87:F87),F87:F87,0)))</f>
        <v>福根印务（报价元）</v>
      </c>
      <c r="H87" s="29">
        <f>IF(MIN(F87:F87)&lt;=0,"",MIN(F87:F87))</f>
        <v>2.4</v>
      </c>
    </row>
    <row r="88" spans="1:8" ht="17.399999999999999">
      <c r="A88" s="26">
        <v>85</v>
      </c>
      <c r="B88" s="27" t="s">
        <v>197</v>
      </c>
      <c r="C88" s="30" t="s">
        <v>46</v>
      </c>
      <c r="D88" s="31" t="s">
        <v>12</v>
      </c>
      <c r="E88" s="33">
        <v>4</v>
      </c>
      <c r="F88" s="32">
        <v>2.4</v>
      </c>
      <c r="G88" s="29" t="str">
        <f>IF(ISNA(INDEX($F$3:$F$3,0,MATCH(MIN(F88:F88),F88:F88,0))),"",INDEX($F$3:$F$3,0,MATCH(MIN(F88:F88),F88:F88,0)))</f>
        <v>福根印务（报价元）</v>
      </c>
      <c r="H88" s="29">
        <f>IF(MIN(F88:F88)&lt;=0,"",MIN(F88:F88))</f>
        <v>2.4</v>
      </c>
    </row>
    <row r="89" spans="1:8" ht="17.399999999999999">
      <c r="A89" s="26">
        <v>86</v>
      </c>
      <c r="B89" s="27" t="s">
        <v>55</v>
      </c>
      <c r="C89" s="30" t="s">
        <v>46</v>
      </c>
      <c r="D89" s="31" t="s">
        <v>12</v>
      </c>
      <c r="E89" s="33">
        <v>4</v>
      </c>
      <c r="F89" s="32">
        <v>2.4</v>
      </c>
      <c r="G89" s="29" t="str">
        <f>IF(ISNA(INDEX($F$3:$F$3,0,MATCH(MIN(F89:F89),F89:F89,0))),"",INDEX($F$3:$F$3,0,MATCH(MIN(F89:F89),F89:F89,0)))</f>
        <v>福根印务（报价元）</v>
      </c>
      <c r="H89" s="29">
        <f>IF(MIN(F89:F89)&lt;=0,"",MIN(F89:F89))</f>
        <v>2.4</v>
      </c>
    </row>
    <row r="90" spans="1:8" ht="17.399999999999999">
      <c r="A90" s="26">
        <v>87</v>
      </c>
      <c r="B90" s="27" t="s">
        <v>95</v>
      </c>
      <c r="C90" s="28" t="s">
        <v>46</v>
      </c>
      <c r="D90" s="26" t="s">
        <v>12</v>
      </c>
      <c r="E90" s="26">
        <v>4</v>
      </c>
      <c r="F90" s="32">
        <v>2.4</v>
      </c>
      <c r="G90" s="29" t="str">
        <f>IF(ISNA(INDEX($F$3:$F$3,0,MATCH(MIN(F90:F90),F90:F90,0))),"",INDEX($F$3:$F$3,0,MATCH(MIN(F90:F90),F90:F90,0)))</f>
        <v>福根印务（报价元）</v>
      </c>
      <c r="H90" s="29">
        <f>IF(MIN(F90:F90)&lt;=0,"",MIN(F90:F90))</f>
        <v>2.4</v>
      </c>
    </row>
    <row r="91" spans="1:8" ht="17.399999999999999">
      <c r="A91" s="26">
        <v>88</v>
      </c>
      <c r="B91" s="27" t="s">
        <v>113</v>
      </c>
      <c r="C91" s="30" t="s">
        <v>46</v>
      </c>
      <c r="D91" s="31" t="s">
        <v>12</v>
      </c>
      <c r="E91" s="33">
        <v>4</v>
      </c>
      <c r="F91" s="32">
        <v>2.4</v>
      </c>
      <c r="G91" s="29" t="str">
        <f>IF(ISNA(INDEX($F$3:$F$3,0,MATCH(MIN(F91:F91),F91:F91,0))),"",INDEX($F$3:$F$3,0,MATCH(MIN(F91:F91),F91:F91,0)))</f>
        <v>福根印务（报价元）</v>
      </c>
      <c r="H91" s="29">
        <f>IF(MIN(F91:F91)&lt;=0,"",MIN(F91:F91))</f>
        <v>2.4</v>
      </c>
    </row>
    <row r="92" spans="1:8" ht="17.399999999999999">
      <c r="A92" s="26">
        <v>89</v>
      </c>
      <c r="B92" s="27" t="s">
        <v>64</v>
      </c>
      <c r="C92" s="30" t="s">
        <v>421</v>
      </c>
      <c r="D92" s="31" t="s">
        <v>12</v>
      </c>
      <c r="E92" s="33">
        <v>5</v>
      </c>
      <c r="F92" s="29">
        <v>3</v>
      </c>
      <c r="G92" s="29" t="str">
        <f>IF(ISNA(INDEX($F$3:$F$3,0,MATCH(MIN(F92:F92),F92:F92,0))),"",INDEX($F$3:$F$3,0,MATCH(MIN(F92:F92),F92:F92,0)))</f>
        <v>福根印务（报价元）</v>
      </c>
      <c r="H92" s="29">
        <f>IF(MIN(F92:F92)&lt;=0,"",MIN(F92:F92))</f>
        <v>3</v>
      </c>
    </row>
    <row r="93" spans="1:8" ht="34.799999999999997">
      <c r="A93" s="26">
        <v>90</v>
      </c>
      <c r="B93" s="27" t="s">
        <v>305</v>
      </c>
      <c r="C93" s="30" t="s">
        <v>306</v>
      </c>
      <c r="D93" s="31" t="s">
        <v>12</v>
      </c>
      <c r="E93" s="33">
        <v>5</v>
      </c>
      <c r="F93" s="32">
        <v>3</v>
      </c>
      <c r="G93" s="29" t="str">
        <f>IF(ISNA(INDEX($F$3:$F$3,0,MATCH(MIN(F93:F93),F93:F93,0))),"",INDEX($F$3:$F$3,0,MATCH(MIN(F93:F93),F93:F93,0)))</f>
        <v>福根印务（报价元）</v>
      </c>
      <c r="H93" s="29">
        <f>IF(MIN(F93:F93)&lt;=0,"",MIN(F93:F93))</f>
        <v>3</v>
      </c>
    </row>
    <row r="94" spans="1:8" ht="17.399999999999999">
      <c r="A94" s="26">
        <v>91</v>
      </c>
      <c r="B94" s="27" t="s">
        <v>73</v>
      </c>
      <c r="C94" s="30" t="s">
        <v>428</v>
      </c>
      <c r="D94" s="31" t="s">
        <v>12</v>
      </c>
      <c r="E94" s="33">
        <v>5</v>
      </c>
      <c r="F94" s="29">
        <v>3</v>
      </c>
      <c r="G94" s="29" t="str">
        <f>IF(ISNA(INDEX($F$3:$F$3,0,MATCH(MIN(F94:F94),F94:F94,0))),"",INDEX($F$3:$F$3,0,MATCH(MIN(F94:F94),F94:F94,0)))</f>
        <v>福根印务（报价元）</v>
      </c>
      <c r="H94" s="29">
        <f>IF(MIN(F94:F94)&lt;=0,"",MIN(F94:F94))</f>
        <v>3</v>
      </c>
    </row>
    <row r="95" spans="1:8" ht="31.2">
      <c r="A95" s="26">
        <v>92</v>
      </c>
      <c r="B95" s="27" t="s">
        <v>205</v>
      </c>
      <c r="C95" s="30" t="s">
        <v>429</v>
      </c>
      <c r="D95" s="31" t="s">
        <v>15</v>
      </c>
      <c r="E95" s="31">
        <v>5</v>
      </c>
      <c r="F95" s="32">
        <v>3</v>
      </c>
      <c r="G95" s="29" t="str">
        <f>IF(ISNA(INDEX($F$3:$F$3,0,MATCH(MIN(F95:F95),F95:F95,0))),"",INDEX($F$3:$F$3,0,MATCH(MIN(F95:F95),F95:F95,0)))</f>
        <v>福根印务（报价元）</v>
      </c>
      <c r="H95" s="29">
        <f>IF(MIN(F95:F95)&lt;=0,"",MIN(F95:F95))</f>
        <v>3</v>
      </c>
    </row>
    <row r="96" spans="1:8" ht="17.399999999999999">
      <c r="A96" s="26">
        <v>93</v>
      </c>
      <c r="B96" s="27" t="s">
        <v>13</v>
      </c>
      <c r="C96" s="28" t="s">
        <v>429</v>
      </c>
      <c r="D96" s="26" t="s">
        <v>15</v>
      </c>
      <c r="E96" s="33">
        <v>5</v>
      </c>
      <c r="F96" s="29">
        <v>3</v>
      </c>
      <c r="G96" s="29" t="str">
        <f>IF(ISNA(INDEX($F$3:$F$3,0,MATCH(MIN(F96:F96),F96:F96,0))),"",INDEX($F$3:$F$3,0,MATCH(MIN(F96:F96),F96:F96,0)))</f>
        <v>福根印务（报价元）</v>
      </c>
      <c r="H96" s="29">
        <f>IF(MIN(F96:F96)&lt;=0,"",MIN(F96:F96))</f>
        <v>3</v>
      </c>
    </row>
    <row r="97" spans="1:8" ht="31.2">
      <c r="A97" s="26">
        <v>94</v>
      </c>
      <c r="B97" s="27" t="s">
        <v>175</v>
      </c>
      <c r="C97" s="30" t="s">
        <v>429</v>
      </c>
      <c r="D97" s="31" t="s">
        <v>15</v>
      </c>
      <c r="E97" s="33">
        <v>5</v>
      </c>
      <c r="F97" s="32">
        <v>3</v>
      </c>
      <c r="G97" s="29" t="str">
        <f>IF(ISNA(INDEX($F$3:$F$3,0,MATCH(MIN(F97:F97),F97:F97,0))),"",INDEX($F$3:$F$3,0,MATCH(MIN(F97:F97),F97:F97,0)))</f>
        <v>福根印务（报价元）</v>
      </c>
      <c r="H97" s="29">
        <f>IF(MIN(F97:F97)&lt;=0,"",MIN(F97:F97))</f>
        <v>3</v>
      </c>
    </row>
    <row r="98" spans="1:8" ht="17.399999999999999">
      <c r="A98" s="26">
        <v>95</v>
      </c>
      <c r="B98" s="27" t="s">
        <v>28</v>
      </c>
      <c r="C98" s="28" t="s">
        <v>429</v>
      </c>
      <c r="D98" s="26" t="s">
        <v>12</v>
      </c>
      <c r="E98" s="26">
        <v>5</v>
      </c>
      <c r="F98" s="29">
        <v>3</v>
      </c>
      <c r="G98" s="29" t="str">
        <f>IF(ISNA(INDEX($F$3:$F$3,0,MATCH(MIN(F98:F98),F98:F98,0))),"",INDEX($F$3:$F$3,0,MATCH(MIN(F98:F98),F98:F98,0)))</f>
        <v>福根印务（报价元）</v>
      </c>
      <c r="H98" s="29">
        <f>IF(MIN(F98:F98)&lt;=0,"",MIN(F98:F98))</f>
        <v>3</v>
      </c>
    </row>
    <row r="99" spans="1:8" ht="17.399999999999999">
      <c r="A99" s="26">
        <v>96</v>
      </c>
      <c r="B99" s="27" t="s">
        <v>227</v>
      </c>
      <c r="C99" s="28" t="s">
        <v>430</v>
      </c>
      <c r="D99" s="26" t="s">
        <v>12</v>
      </c>
      <c r="E99" s="26">
        <v>5</v>
      </c>
      <c r="F99" s="32">
        <v>3</v>
      </c>
      <c r="G99" s="29" t="str">
        <f>IF(ISNA(INDEX($F$3:$F$3,0,MATCH(MIN(F99:F99),F99:F99,0))),"",INDEX($F$3:$F$3,0,MATCH(MIN(F99:F99),F99:F99,0)))</f>
        <v>福根印务（报价元）</v>
      </c>
      <c r="H99" s="29">
        <f>IF(MIN(F99:F99)&lt;=0,"",MIN(F99:F99))</f>
        <v>3</v>
      </c>
    </row>
    <row r="100" spans="1:8" ht="17.399999999999999">
      <c r="A100" s="26">
        <v>97</v>
      </c>
      <c r="B100" s="27" t="s">
        <v>226</v>
      </c>
      <c r="C100" s="30" t="s">
        <v>430</v>
      </c>
      <c r="D100" s="34" t="s">
        <v>12</v>
      </c>
      <c r="E100" s="33">
        <v>5</v>
      </c>
      <c r="F100" s="29">
        <v>3</v>
      </c>
      <c r="G100" s="29" t="str">
        <f>IF(ISNA(INDEX($F$3:$F$3,0,MATCH(MIN(F100:F100),F100:F100,0))),"",INDEX($F$3:$F$3,0,MATCH(MIN(F100:F100),F100:F100,0)))</f>
        <v>福根印务（报价元）</v>
      </c>
      <c r="H100" s="29">
        <f>IF(MIN(F100:F100)&lt;=0,"",MIN(F100:F100))</f>
        <v>3</v>
      </c>
    </row>
    <row r="101" spans="1:8" ht="17.399999999999999">
      <c r="A101" s="26">
        <v>98</v>
      </c>
      <c r="B101" s="27" t="s">
        <v>228</v>
      </c>
      <c r="C101" s="30" t="s">
        <v>430</v>
      </c>
      <c r="D101" s="34" t="s">
        <v>12</v>
      </c>
      <c r="E101" s="34">
        <v>5</v>
      </c>
      <c r="F101" s="32">
        <v>3</v>
      </c>
      <c r="G101" s="29" t="str">
        <f>IF(ISNA(INDEX($F$3:$F$3,0,MATCH(MIN(F101:F101),F101:F101,0))),"",INDEX($F$3:$F$3,0,MATCH(MIN(F101:F101),F101:F101,0)))</f>
        <v>福根印务（报价元）</v>
      </c>
      <c r="H101" s="29">
        <f>IF(MIN(F101:F101)&lt;=0,"",MIN(F101:F101))</f>
        <v>3</v>
      </c>
    </row>
    <row r="102" spans="1:8" ht="17.399999999999999">
      <c r="A102" s="26">
        <v>99</v>
      </c>
      <c r="B102" s="27" t="s">
        <v>229</v>
      </c>
      <c r="C102" s="30" t="s">
        <v>430</v>
      </c>
      <c r="D102" s="31" t="s">
        <v>12</v>
      </c>
      <c r="E102" s="33">
        <v>5</v>
      </c>
      <c r="F102" s="29">
        <v>3</v>
      </c>
      <c r="G102" s="29" t="str">
        <f>IF(ISNA(INDEX($F$3:$F$3,0,MATCH(MIN(F102:F102),F102:F102,0))),"",INDEX($F$3:$F$3,0,MATCH(MIN(F102:F102),F102:F102,0)))</f>
        <v>福根印务（报价元）</v>
      </c>
      <c r="H102" s="29">
        <f>IF(MIN(F102:F102)&lt;=0,"",MIN(F102:F102))</f>
        <v>3</v>
      </c>
    </row>
    <row r="103" spans="1:8" ht="17.399999999999999">
      <c r="A103" s="26">
        <v>100</v>
      </c>
      <c r="B103" s="27" t="s">
        <v>224</v>
      </c>
      <c r="C103" s="30" t="s">
        <v>430</v>
      </c>
      <c r="D103" s="31" t="s">
        <v>12</v>
      </c>
      <c r="E103" s="33">
        <v>5</v>
      </c>
      <c r="F103" s="32">
        <v>3</v>
      </c>
      <c r="G103" s="29" t="str">
        <f>IF(ISNA(INDEX($F$3:$F$3,0,MATCH(MIN(F103:F103),F103:F103,0))),"",INDEX($F$3:$F$3,0,MATCH(MIN(F103:F103),F103:F103,0)))</f>
        <v>福根印务（报价元）</v>
      </c>
      <c r="H103" s="29">
        <f>IF(MIN(F103:F103)&lt;=0,"",MIN(F103:F103))</f>
        <v>3</v>
      </c>
    </row>
    <row r="104" spans="1:8" ht="17.399999999999999">
      <c r="A104" s="26">
        <v>101</v>
      </c>
      <c r="B104" s="27" t="s">
        <v>225</v>
      </c>
      <c r="C104" s="30" t="s">
        <v>166</v>
      </c>
      <c r="D104" s="31" t="s">
        <v>12</v>
      </c>
      <c r="E104" s="33">
        <v>5</v>
      </c>
      <c r="F104" s="29">
        <v>3</v>
      </c>
      <c r="G104" s="29" t="str">
        <f>IF(ISNA(INDEX($F$3:$F$3,0,MATCH(MIN(F104:F104),F104:F104,0))),"",INDEX($F$3:$F$3,0,MATCH(MIN(F104:F104),F104:F104,0)))</f>
        <v>福根印务（报价元）</v>
      </c>
      <c r="H104" s="29">
        <f>IF(MIN(F104:F104)&lt;=0,"",MIN(F104:F104))</f>
        <v>3</v>
      </c>
    </row>
    <row r="105" spans="1:8" ht="17.399999999999999">
      <c r="A105" s="26">
        <v>102</v>
      </c>
      <c r="B105" s="27" t="s">
        <v>97</v>
      </c>
      <c r="C105" s="30" t="s">
        <v>128</v>
      </c>
      <c r="D105" s="31" t="s">
        <v>15</v>
      </c>
      <c r="E105" s="33">
        <v>4.5</v>
      </c>
      <c r="F105" s="32">
        <v>2.7</v>
      </c>
      <c r="G105" s="29" t="str">
        <f>IF(ISNA(INDEX($F$3:$F$3,0,MATCH(MIN(F105:F105),F105:F105,0))),"",INDEX($F$3:$F$3,0,MATCH(MIN(F105:F105),F105:F105,0)))</f>
        <v>福根印务（报价元）</v>
      </c>
      <c r="H105" s="29">
        <f>IF(MIN(F105:F105)&lt;=0,"",MIN(F105:F105))</f>
        <v>2.7</v>
      </c>
    </row>
    <row r="106" spans="1:8" ht="17.399999999999999">
      <c r="A106" s="26">
        <v>103</v>
      </c>
      <c r="B106" s="27" t="s">
        <v>92</v>
      </c>
      <c r="C106" s="30" t="s">
        <v>128</v>
      </c>
      <c r="D106" s="31" t="s">
        <v>15</v>
      </c>
      <c r="E106" s="33">
        <v>4.5</v>
      </c>
      <c r="F106" s="29">
        <v>2.7</v>
      </c>
      <c r="G106" s="29" t="str">
        <f>IF(ISNA(INDEX($F$3:$F$3,0,MATCH(MIN(F106:F106),F106:F106,0))),"",INDEX($F$3:$F$3,0,MATCH(MIN(F106:F106),F106:F106,0)))</f>
        <v>福根印务（报价元）</v>
      </c>
      <c r="H106" s="29">
        <f>IF(MIN(F106:F106)&lt;=0,"",MIN(F106:F106))</f>
        <v>2.7</v>
      </c>
    </row>
    <row r="107" spans="1:8" ht="17.399999999999999">
      <c r="A107" s="26">
        <v>104</v>
      </c>
      <c r="B107" s="27" t="s">
        <v>250</v>
      </c>
      <c r="C107" s="30" t="s">
        <v>128</v>
      </c>
      <c r="D107" s="31" t="s">
        <v>15</v>
      </c>
      <c r="E107" s="33">
        <v>4.5</v>
      </c>
      <c r="F107" s="32">
        <v>2.7</v>
      </c>
      <c r="G107" s="29" t="str">
        <f>IF(ISNA(INDEX($F$3:$F$3,0,MATCH(MIN(F107:F107),F107:F107,0))),"",INDEX($F$3:$F$3,0,MATCH(MIN(F107:F107),F107:F107,0)))</f>
        <v>福根印务（报价元）</v>
      </c>
      <c r="H107" s="29">
        <f>IF(MIN(F107:F107)&lt;=0,"",MIN(F107:F107))</f>
        <v>2.7</v>
      </c>
    </row>
    <row r="108" spans="1:8" ht="17.399999999999999">
      <c r="A108" s="26">
        <v>105</v>
      </c>
      <c r="B108" s="27" t="s">
        <v>53</v>
      </c>
      <c r="C108" s="30" t="s">
        <v>128</v>
      </c>
      <c r="D108" s="31" t="s">
        <v>54</v>
      </c>
      <c r="E108" s="33">
        <v>4.5</v>
      </c>
      <c r="F108" s="29">
        <v>2.7</v>
      </c>
      <c r="G108" s="29" t="str">
        <f>IF(ISNA(INDEX($F$3:$F$3,0,MATCH(MIN(F108:F108),F108:F108,0))),"",INDEX($F$3:$F$3,0,MATCH(MIN(F108:F108),F108:F108,0)))</f>
        <v>福根印务（报价元）</v>
      </c>
      <c r="H108" s="29">
        <f>IF(MIN(F108:F108)&lt;=0,"",MIN(F108:F108))</f>
        <v>2.7</v>
      </c>
    </row>
    <row r="109" spans="1:8" ht="17.399999999999999">
      <c r="A109" s="26">
        <v>106</v>
      </c>
      <c r="B109" s="27" t="s">
        <v>25</v>
      </c>
      <c r="C109" s="30" t="s">
        <v>128</v>
      </c>
      <c r="D109" s="31" t="s">
        <v>12</v>
      </c>
      <c r="E109" s="33">
        <v>5</v>
      </c>
      <c r="F109" s="32">
        <v>3</v>
      </c>
      <c r="G109" s="29" t="str">
        <f>IF(ISNA(INDEX($F$3:$F$3,0,MATCH(MIN(F109:F109),F109:F109,0))),"",INDEX($F$3:$F$3,0,MATCH(MIN(F109:F109),F109:F109,0)))</f>
        <v>福根印务（报价元）</v>
      </c>
      <c r="H109" s="29">
        <f>IF(MIN(F109:F109)&lt;=0,"",MIN(F109:F109))</f>
        <v>3</v>
      </c>
    </row>
    <row r="110" spans="1:8" ht="31.2">
      <c r="A110" s="26">
        <v>107</v>
      </c>
      <c r="B110" s="27" t="s">
        <v>204</v>
      </c>
      <c r="C110" s="30" t="s">
        <v>431</v>
      </c>
      <c r="D110" s="31" t="s">
        <v>15</v>
      </c>
      <c r="E110" s="33">
        <v>4.5</v>
      </c>
      <c r="F110" s="29">
        <v>2.7</v>
      </c>
      <c r="G110" s="29" t="str">
        <f>IF(ISNA(INDEX($F$3:$F$3,0,MATCH(MIN(F110:F110),F110:F110,0))),"",INDEX($F$3:$F$3,0,MATCH(MIN(F110:F110),F110:F110,0)))</f>
        <v>福根印务（报价元）</v>
      </c>
      <c r="H110" s="29">
        <f>IF(MIN(F110:F110)&lt;=0,"",MIN(F110:F110))</f>
        <v>2.7</v>
      </c>
    </row>
    <row r="111" spans="1:8" ht="17.399999999999999">
      <c r="A111" s="26">
        <v>108</v>
      </c>
      <c r="B111" s="27" t="s">
        <v>10</v>
      </c>
      <c r="C111" s="30" t="s">
        <v>11</v>
      </c>
      <c r="D111" s="31" t="s">
        <v>12</v>
      </c>
      <c r="E111" s="33">
        <v>5</v>
      </c>
      <c r="F111" s="32">
        <v>3</v>
      </c>
      <c r="G111" s="29" t="str">
        <f>IF(ISNA(INDEX($F$3:$F$3,0,MATCH(MIN(F111:F111),F111:F111,0))),"",INDEX($F$3:$F$3,0,MATCH(MIN(F111:F111),F111:F111,0)))</f>
        <v>福根印务（报价元）</v>
      </c>
      <c r="H111" s="29">
        <f>IF(MIN(F111:F111)&lt;=0,"",MIN(F111:F111))</f>
        <v>3</v>
      </c>
    </row>
    <row r="112" spans="1:8" ht="34.799999999999997">
      <c r="A112" s="26">
        <v>109</v>
      </c>
      <c r="B112" s="27" t="s">
        <v>144</v>
      </c>
      <c r="C112" s="30" t="s">
        <v>432</v>
      </c>
      <c r="D112" s="31" t="s">
        <v>15</v>
      </c>
      <c r="E112" s="33">
        <v>5</v>
      </c>
      <c r="F112" s="29">
        <v>3</v>
      </c>
      <c r="G112" s="29" t="str">
        <f>IF(ISNA(INDEX($F$3:$F$3,0,MATCH(MIN(F112:F112),F112:F112,0))),"",INDEX($F$3:$F$3,0,MATCH(MIN(F112:F112),F112:F112,0)))</f>
        <v>福根印务（报价元）</v>
      </c>
      <c r="H112" s="29">
        <f>IF(MIN(F112:F112)&lt;=0,"",MIN(F112:F112))</f>
        <v>3</v>
      </c>
    </row>
    <row r="113" spans="1:8" ht="34.799999999999997">
      <c r="A113" s="26">
        <v>111</v>
      </c>
      <c r="B113" s="27" t="s">
        <v>291</v>
      </c>
      <c r="C113" s="28" t="s">
        <v>128</v>
      </c>
      <c r="D113" s="26" t="s">
        <v>12</v>
      </c>
      <c r="E113" s="33">
        <v>5</v>
      </c>
      <c r="F113" s="32">
        <v>3</v>
      </c>
      <c r="G113" s="29" t="str">
        <f>IF(ISNA(INDEX($F$3:$F$3,0,MATCH(MIN(F113:F113),F113:F113,0))),"",INDEX($F$3:$F$3,0,MATCH(MIN(F113:F113),F113:F113,0)))</f>
        <v>福根印务（报价元）</v>
      </c>
      <c r="H113" s="29">
        <f>IF(MIN(F113:F113)&lt;=0,"",MIN(F113:F113))</f>
        <v>3</v>
      </c>
    </row>
    <row r="114" spans="1:8" ht="34.799999999999997">
      <c r="A114" s="26">
        <v>112</v>
      </c>
      <c r="B114" s="27" t="s">
        <v>170</v>
      </c>
      <c r="C114" s="30" t="s">
        <v>128</v>
      </c>
      <c r="D114" s="31" t="s">
        <v>12</v>
      </c>
      <c r="E114" s="33">
        <v>5</v>
      </c>
      <c r="F114" s="29">
        <v>3</v>
      </c>
      <c r="G114" s="29" t="str">
        <f>IF(ISNA(INDEX($F$3:$F$3,0,MATCH(MIN(F114:F114),F114:F114,0))),"",INDEX($F$3:$F$3,0,MATCH(MIN(F114:F114),F114:F114,0)))</f>
        <v>福根印务（报价元）</v>
      </c>
      <c r="H114" s="29">
        <f>IF(MIN(F114:F114)&lt;=0,"",MIN(F114:F114))</f>
        <v>3</v>
      </c>
    </row>
    <row r="115" spans="1:8" ht="34.799999999999997">
      <c r="A115" s="26">
        <v>114</v>
      </c>
      <c r="B115" s="27" t="s">
        <v>161</v>
      </c>
      <c r="C115" s="28" t="s">
        <v>11</v>
      </c>
      <c r="D115" s="26" t="s">
        <v>12</v>
      </c>
      <c r="E115" s="33">
        <v>5</v>
      </c>
      <c r="F115" s="32">
        <v>3</v>
      </c>
      <c r="G115" s="29" t="str">
        <f>IF(ISNA(INDEX($F$3:$F$3,0,MATCH(MIN(F115:F115),F115:F115,0))),"",INDEX($F$3:$F$3,0,MATCH(MIN(F115:F115),F115:F115,0)))</f>
        <v>福根印务（报价元）</v>
      </c>
      <c r="H115" s="29">
        <f>IF(MIN(F115:F115)&lt;=0,"",MIN(F115:F115))</f>
        <v>3</v>
      </c>
    </row>
    <row r="116" spans="1:8" ht="17.399999999999999">
      <c r="A116" s="26">
        <v>115</v>
      </c>
      <c r="B116" s="27" t="s">
        <v>96</v>
      </c>
      <c r="C116" s="28" t="s">
        <v>11</v>
      </c>
      <c r="D116" s="26" t="s">
        <v>12</v>
      </c>
      <c r="E116" s="26">
        <v>5</v>
      </c>
      <c r="F116" s="29">
        <v>3</v>
      </c>
      <c r="G116" s="29" t="str">
        <f>IF(ISNA(INDEX($F$3:$F$3,0,MATCH(MIN(F116:F116),F116:F116,0))),"",INDEX($F$3:$F$3,0,MATCH(MIN(F116:F116),F116:F116,0)))</f>
        <v>福根印务（报价元）</v>
      </c>
      <c r="H116" s="29">
        <f>IF(MIN(F116:F116)&lt;=0,"",MIN(F116:F116))</f>
        <v>3</v>
      </c>
    </row>
    <row r="117" spans="1:8" ht="17.399999999999999">
      <c r="A117" s="26">
        <v>116</v>
      </c>
      <c r="B117" s="27" t="s">
        <v>298</v>
      </c>
      <c r="C117" s="28" t="s">
        <v>11</v>
      </c>
      <c r="D117" s="26" t="s">
        <v>12</v>
      </c>
      <c r="E117" s="26">
        <v>5</v>
      </c>
      <c r="F117" s="32">
        <v>3</v>
      </c>
      <c r="G117" s="29" t="str">
        <f>IF(ISNA(INDEX($F$3:$F$3,0,MATCH(MIN(F117:F117),F117:F117,0))),"",INDEX($F$3:$F$3,0,MATCH(MIN(F117:F117),F117:F117,0)))</f>
        <v>福根印务（报价元）</v>
      </c>
      <c r="H117" s="29">
        <f>IF(MIN(F117:F117)&lt;=0,"",MIN(F117:F117))</f>
        <v>3</v>
      </c>
    </row>
    <row r="118" spans="1:8" ht="17.399999999999999">
      <c r="A118" s="26">
        <v>117</v>
      </c>
      <c r="B118" s="27" t="s">
        <v>182</v>
      </c>
      <c r="C118" s="28" t="s">
        <v>11</v>
      </c>
      <c r="D118" s="26" t="s">
        <v>12</v>
      </c>
      <c r="E118" s="26">
        <v>5</v>
      </c>
      <c r="F118" s="29">
        <v>3</v>
      </c>
      <c r="G118" s="29" t="str">
        <f>IF(ISNA(INDEX($F$3:$F$3,0,MATCH(MIN(F118:F118),F118:F118,0))),"",INDEX($F$3:$F$3,0,MATCH(MIN(F118:F118),F118:F118,0)))</f>
        <v>福根印务（报价元）</v>
      </c>
      <c r="H118" s="29">
        <f>IF(MIN(F118:F118)&lt;=0,"",MIN(F118:F118))</f>
        <v>3</v>
      </c>
    </row>
    <row r="119" spans="1:8" ht="17.399999999999999">
      <c r="A119" s="26">
        <v>118</v>
      </c>
      <c r="B119" s="27" t="s">
        <v>214</v>
      </c>
      <c r="C119" s="30" t="s">
        <v>11</v>
      </c>
      <c r="D119" s="31" t="s">
        <v>12</v>
      </c>
      <c r="E119" s="33">
        <v>5</v>
      </c>
      <c r="F119" s="32">
        <v>3</v>
      </c>
      <c r="G119" s="29" t="str">
        <f>IF(ISNA(INDEX($F$3:$F$3,0,MATCH(MIN(F119:F119),F119:F119,0))),"",INDEX($F$3:$F$3,0,MATCH(MIN(F119:F119),F119:F119,0)))</f>
        <v>福根印务（报价元）</v>
      </c>
      <c r="H119" s="29">
        <f>IF(MIN(F119:F119)&lt;=0,"",MIN(F119:F119))</f>
        <v>3</v>
      </c>
    </row>
    <row r="120" spans="1:8" ht="17.399999999999999">
      <c r="A120" s="26">
        <v>119</v>
      </c>
      <c r="B120" s="27" t="s">
        <v>295</v>
      </c>
      <c r="C120" s="28" t="s">
        <v>11</v>
      </c>
      <c r="D120" s="26" t="s">
        <v>12</v>
      </c>
      <c r="E120" s="33">
        <v>5</v>
      </c>
      <c r="F120" s="29">
        <v>3</v>
      </c>
      <c r="G120" s="29" t="str">
        <f>IF(ISNA(INDEX($F$3:$F$3,0,MATCH(MIN(F120:F120),F120:F120,0))),"",INDEX($F$3:$F$3,0,MATCH(MIN(F120:F120),F120:F120,0)))</f>
        <v>福根印务（报价元）</v>
      </c>
      <c r="H120" s="29">
        <f>IF(MIN(F120:F120)&lt;=0,"",MIN(F120:F120))</f>
        <v>3</v>
      </c>
    </row>
    <row r="121" spans="1:8" ht="17.399999999999999">
      <c r="A121" s="26">
        <v>120</v>
      </c>
      <c r="B121" s="27" t="s">
        <v>313</v>
      </c>
      <c r="C121" s="30" t="s">
        <v>432</v>
      </c>
      <c r="D121" s="31" t="s">
        <v>15</v>
      </c>
      <c r="E121" s="33">
        <v>5</v>
      </c>
      <c r="F121" s="32">
        <v>3</v>
      </c>
      <c r="G121" s="29" t="str">
        <f>IF(ISNA(INDEX($F$3:$F$3,0,MATCH(MIN(F121:F121),F121:F121,0))),"",INDEX($F$3:$F$3,0,MATCH(MIN(F121:F121),F121:F121,0)))</f>
        <v>福根印务（报价元）</v>
      </c>
      <c r="H121" s="29">
        <f>IF(MIN(F121:F121)&lt;=0,"",MIN(F121:F121))</f>
        <v>3</v>
      </c>
    </row>
    <row r="122" spans="1:8" ht="17.399999999999999">
      <c r="A122" s="26">
        <v>121</v>
      </c>
      <c r="B122" s="27" t="s">
        <v>23</v>
      </c>
      <c r="C122" s="28" t="s">
        <v>24</v>
      </c>
      <c r="D122" s="33" t="s">
        <v>12</v>
      </c>
      <c r="E122" s="33">
        <v>4</v>
      </c>
      <c r="F122" s="29">
        <v>2.4</v>
      </c>
      <c r="G122" s="29" t="str">
        <f>IF(ISNA(INDEX($F$3:$F$3,0,MATCH(MIN(F122:F122),F122:F122,0))),"",INDEX($F$3:$F$3,0,MATCH(MIN(F122:F122),F122:F122,0)))</f>
        <v>福根印务（报价元）</v>
      </c>
      <c r="H122" s="29">
        <f>IF(MIN(F122:F122)&lt;=0,"",MIN(F122:F122))</f>
        <v>2.4</v>
      </c>
    </row>
    <row r="123" spans="1:8" ht="17.399999999999999">
      <c r="A123" s="26">
        <v>122</v>
      </c>
      <c r="B123" s="27" t="s">
        <v>63</v>
      </c>
      <c r="C123" s="28" t="s">
        <v>24</v>
      </c>
      <c r="D123" s="33" t="s">
        <v>12</v>
      </c>
      <c r="E123" s="33">
        <v>4</v>
      </c>
      <c r="F123" s="32">
        <v>2.4</v>
      </c>
      <c r="G123" s="29" t="str">
        <f>IF(ISNA(INDEX($F$3:$F$3,0,MATCH(MIN(F123:F123),F123:F123,0))),"",INDEX($F$3:$F$3,0,MATCH(MIN(F123:F123),F123:F123,0)))</f>
        <v>福根印务（报价元）</v>
      </c>
      <c r="H123" s="29">
        <f>IF(MIN(F123:F123)&lt;=0,"",MIN(F123:F123))</f>
        <v>2.4</v>
      </c>
    </row>
    <row r="124" spans="1:8" ht="17.399999999999999">
      <c r="A124" s="26">
        <v>123</v>
      </c>
      <c r="B124" s="27" t="s">
        <v>114</v>
      </c>
      <c r="C124" s="28" t="s">
        <v>433</v>
      </c>
      <c r="D124" s="33" t="s">
        <v>12</v>
      </c>
      <c r="E124" s="33">
        <v>5</v>
      </c>
      <c r="F124" s="29">
        <v>3</v>
      </c>
      <c r="G124" s="29" t="str">
        <f>IF(ISNA(INDEX($F$3:$F$3,0,MATCH(MIN(F124:F124),F124:F124,0))),"",INDEX($F$3:$F$3,0,MATCH(MIN(F124:F124),F124:F124,0)))</f>
        <v>福根印务（报价元）</v>
      </c>
      <c r="H124" s="29">
        <f>IF(MIN(F124:F124)&lt;=0,"",MIN(F124:F124))</f>
        <v>3</v>
      </c>
    </row>
    <row r="125" spans="1:8" ht="17.399999999999999">
      <c r="A125" s="26">
        <v>124</v>
      </c>
      <c r="B125" s="27" t="s">
        <v>314</v>
      </c>
      <c r="C125" s="30" t="s">
        <v>434</v>
      </c>
      <c r="D125" s="31" t="s">
        <v>12</v>
      </c>
      <c r="E125" s="33">
        <v>2</v>
      </c>
      <c r="F125" s="32">
        <v>1.2</v>
      </c>
      <c r="G125" s="29" t="str">
        <f>IF(ISNA(INDEX($F$3:$F$3,0,MATCH(MIN(F125:F125),F125:F125,0))),"",INDEX($F$3:$F$3,0,MATCH(MIN(F125:F125),F125:F125,0)))</f>
        <v>福根印务（报价元）</v>
      </c>
      <c r="H125" s="29">
        <f>IF(MIN(F125:F125)&lt;=0,"",MIN(F125:F125))</f>
        <v>1.2</v>
      </c>
    </row>
    <row r="126" spans="1:8" ht="17.399999999999999">
      <c r="A126" s="26">
        <v>125</v>
      </c>
      <c r="B126" s="27" t="s">
        <v>38</v>
      </c>
      <c r="C126" s="30" t="s">
        <v>24</v>
      </c>
      <c r="D126" s="31" t="s">
        <v>12</v>
      </c>
      <c r="E126" s="33">
        <v>4</v>
      </c>
      <c r="F126" s="29">
        <v>2.4</v>
      </c>
      <c r="G126" s="29" t="str">
        <f>IF(ISNA(INDEX($F$3:$F$3,0,MATCH(MIN(F126:F126),F126:F126,0))),"",INDEX($F$3:$F$3,0,MATCH(MIN(F126:F126),F126:F126,0)))</f>
        <v>福根印务（报价元）</v>
      </c>
      <c r="H126" s="29">
        <f>IF(MIN(F126:F126)&lt;=0,"",MIN(F126:F126))</f>
        <v>2.4</v>
      </c>
    </row>
    <row r="127" spans="1:8" ht="17.399999999999999">
      <c r="A127" s="26">
        <v>126</v>
      </c>
      <c r="B127" s="27" t="s">
        <v>51</v>
      </c>
      <c r="C127" s="30" t="s">
        <v>24</v>
      </c>
      <c r="D127" s="31" t="s">
        <v>12</v>
      </c>
      <c r="E127" s="33">
        <v>4</v>
      </c>
      <c r="F127" s="32">
        <v>2.4</v>
      </c>
      <c r="G127" s="29" t="str">
        <f>IF(ISNA(INDEX($F$3:$F$3,0,MATCH(MIN(F127:F127),F127:F127,0))),"",INDEX($F$3:$F$3,0,MATCH(MIN(F127:F127),F127:F127,0)))</f>
        <v>福根印务（报价元）</v>
      </c>
      <c r="H127" s="29">
        <f>IF(MIN(F127:F127)&lt;=0,"",MIN(F127:F127))</f>
        <v>2.4</v>
      </c>
    </row>
    <row r="128" spans="1:8" ht="17.399999999999999">
      <c r="A128" s="26">
        <v>127</v>
      </c>
      <c r="B128" s="27" t="s">
        <v>344</v>
      </c>
      <c r="C128" s="30" t="s">
        <v>57</v>
      </c>
      <c r="D128" s="31" t="s">
        <v>12</v>
      </c>
      <c r="E128" s="33">
        <v>5</v>
      </c>
      <c r="F128" s="29">
        <v>3</v>
      </c>
      <c r="G128" s="29" t="str">
        <f>IF(ISNA(INDEX($F$3:$F$3,0,MATCH(MIN(F128:F128),F128:F128,0))),"",INDEX($F$3:$F$3,0,MATCH(MIN(F128:F128),F128:F128,0)))</f>
        <v>福根印务（报价元）</v>
      </c>
      <c r="H128" s="29">
        <f>IF(MIN(F128:F128)&lt;=0,"",MIN(F128:F128))</f>
        <v>3</v>
      </c>
    </row>
    <row r="129" spans="1:8" ht="17.399999999999999">
      <c r="A129" s="26">
        <v>128</v>
      </c>
      <c r="B129" s="27" t="s">
        <v>167</v>
      </c>
      <c r="C129" s="30" t="s">
        <v>432</v>
      </c>
      <c r="D129" s="31" t="s">
        <v>15</v>
      </c>
      <c r="E129" s="33">
        <v>5</v>
      </c>
      <c r="F129" s="32">
        <v>3</v>
      </c>
      <c r="G129" s="29" t="str">
        <f>IF(ISNA(INDEX($F$3:$F$3,0,MATCH(MIN(F129:F129),F129:F129,0))),"",INDEX($F$3:$F$3,0,MATCH(MIN(F129:F129),F129:F129,0)))</f>
        <v>福根印务（报价元）</v>
      </c>
      <c r="H129" s="29">
        <f>IF(MIN(F129:F129)&lt;=0,"",MIN(F129:F129))</f>
        <v>3</v>
      </c>
    </row>
    <row r="130" spans="1:8" ht="17.399999999999999">
      <c r="A130" s="26">
        <v>129</v>
      </c>
      <c r="B130" s="27" t="s">
        <v>251</v>
      </c>
      <c r="C130" s="30" t="s">
        <v>128</v>
      </c>
      <c r="D130" s="31" t="s">
        <v>15</v>
      </c>
      <c r="E130" s="31">
        <v>4.5</v>
      </c>
      <c r="F130" s="29">
        <v>2.7</v>
      </c>
      <c r="G130" s="29" t="str">
        <f>IF(ISNA(INDEX($F$3:$F$3,0,MATCH(MIN(F130:F130),F130:F130,0))),"",INDEX($F$3:$F$3,0,MATCH(MIN(F130:F130),F130:F130,0)))</f>
        <v>福根印务（报价元）</v>
      </c>
      <c r="H130" s="29">
        <f>IF(MIN(F130:F130)&lt;=0,"",MIN(F130:F130))</f>
        <v>2.7</v>
      </c>
    </row>
    <row r="131" spans="1:8" ht="17.399999999999999">
      <c r="A131" s="26">
        <v>130</v>
      </c>
      <c r="B131" s="27" t="s">
        <v>93</v>
      </c>
      <c r="C131" s="30" t="s">
        <v>432</v>
      </c>
      <c r="D131" s="31" t="s">
        <v>15</v>
      </c>
      <c r="E131" s="31">
        <v>5</v>
      </c>
      <c r="F131" s="32">
        <v>3</v>
      </c>
      <c r="G131" s="29" t="str">
        <f>IF(ISNA(INDEX($F$3:$F$3,0,MATCH(MIN(F131:F131),F131:F131,0))),"",INDEX($F$3:$F$3,0,MATCH(MIN(F131:F131),F131:F131,0)))</f>
        <v>福根印务（报价元）</v>
      </c>
      <c r="H131" s="29">
        <f>IF(MIN(F131:F131)&lt;=0,"",MIN(F131:F131))</f>
        <v>3</v>
      </c>
    </row>
    <row r="132" spans="1:8" ht="17.399999999999999">
      <c r="A132" s="26">
        <v>131</v>
      </c>
      <c r="B132" s="27" t="s">
        <v>127</v>
      </c>
      <c r="C132" s="30" t="s">
        <v>432</v>
      </c>
      <c r="D132" s="31" t="s">
        <v>15</v>
      </c>
      <c r="E132" s="33">
        <v>5</v>
      </c>
      <c r="F132" s="29">
        <v>3</v>
      </c>
      <c r="G132" s="29" t="str">
        <f>IF(ISNA(INDEX($F$3:$F$3,0,MATCH(MIN(F132:F132),F132:F132,0))),"",INDEX($F$3:$F$3,0,MATCH(MIN(F132:F132),F132:F132,0)))</f>
        <v>福根印务（报价元）</v>
      </c>
      <c r="H132" s="29">
        <f>IF(MIN(F132:F132)&lt;=0,"",MIN(F132:F132))</f>
        <v>3</v>
      </c>
    </row>
    <row r="133" spans="1:8" ht="34.799999999999997">
      <c r="A133" s="26">
        <v>132</v>
      </c>
      <c r="B133" s="27" t="s">
        <v>145</v>
      </c>
      <c r="C133" s="30" t="s">
        <v>430</v>
      </c>
      <c r="D133" s="31" t="s">
        <v>15</v>
      </c>
      <c r="E133" s="33">
        <v>5</v>
      </c>
      <c r="F133" s="32">
        <v>3</v>
      </c>
      <c r="G133" s="29" t="str">
        <f>IF(ISNA(INDEX($F$3:$F$3,0,MATCH(MIN(F133:F133),F133:F133,0))),"",INDEX($F$3:$F$3,0,MATCH(MIN(F133:F133),F133:F133,0)))</f>
        <v>福根印务（报价元）</v>
      </c>
      <c r="H133" s="29">
        <f>IF(MIN(F133:F133)&lt;=0,"",MIN(F133:F133))</f>
        <v>3</v>
      </c>
    </row>
    <row r="134" spans="1:8" ht="17.399999999999999">
      <c r="A134" s="26">
        <v>133</v>
      </c>
      <c r="B134" s="27" t="s">
        <v>435</v>
      </c>
      <c r="C134" s="28" t="s">
        <v>436</v>
      </c>
      <c r="D134" s="26" t="s">
        <v>39</v>
      </c>
      <c r="E134" s="26">
        <v>4</v>
      </c>
      <c r="F134" s="29">
        <v>2.4</v>
      </c>
      <c r="G134" s="29" t="str">
        <f>IF(ISNA(INDEX($F$3:$F$3,0,MATCH(MIN(F134:F134),F134:F134,0))),"",INDEX($F$3:$F$3,0,MATCH(MIN(F134:F134),F134:F134,0)))</f>
        <v>福根印务（报价元）</v>
      </c>
      <c r="H134" s="29">
        <f>IF(MIN(F134:F134)&lt;=0,"",MIN(F134:F134))</f>
        <v>2.4</v>
      </c>
    </row>
    <row r="135" spans="1:8" ht="31.2">
      <c r="A135" s="26">
        <v>134</v>
      </c>
      <c r="B135" s="27" t="s">
        <v>437</v>
      </c>
      <c r="C135" s="30" t="s">
        <v>436</v>
      </c>
      <c r="D135" s="31" t="s">
        <v>39</v>
      </c>
      <c r="E135" s="31">
        <v>4</v>
      </c>
      <c r="F135" s="32">
        <v>2.4</v>
      </c>
      <c r="G135" s="29" t="str">
        <f>IF(ISNA(INDEX($F$3:$F$3,0,MATCH(MIN(F135:F135),F135:F135,0))),"",INDEX($F$3:$F$3,0,MATCH(MIN(F135:F135),F135:F135,0)))</f>
        <v>福根印务（报价元）</v>
      </c>
      <c r="H135" s="29">
        <f>IF(MIN(F135:F135)&lt;=0,"",MIN(F135:F135))</f>
        <v>2.4</v>
      </c>
    </row>
    <row r="136" spans="1:8" ht="17.399999999999999">
      <c r="A136" s="26">
        <v>135</v>
      </c>
      <c r="B136" s="27" t="s">
        <v>42</v>
      </c>
      <c r="C136" s="30" t="s">
        <v>43</v>
      </c>
      <c r="D136" s="31" t="s">
        <v>44</v>
      </c>
      <c r="E136" s="33">
        <v>3.5</v>
      </c>
      <c r="F136" s="29">
        <v>2.1</v>
      </c>
      <c r="G136" s="29" t="str">
        <f>IF(ISNA(INDEX($F$3:$F$3,0,MATCH(MIN(F136:F136),F136:F136,0))),"",INDEX($F$3:$F$3,0,MATCH(MIN(F136:F136),F136:F136,0)))</f>
        <v>福根印务（报价元）</v>
      </c>
      <c r="H136" s="29">
        <f>IF(MIN(F136:F136)&lt;=0,"",MIN(F136:F136))</f>
        <v>2.1</v>
      </c>
    </row>
    <row r="137" spans="1:8" ht="17.399999999999999">
      <c r="A137" s="26">
        <v>136</v>
      </c>
      <c r="B137" s="27" t="s">
        <v>78</v>
      </c>
      <c r="C137" s="30" t="s">
        <v>438</v>
      </c>
      <c r="D137" s="31" t="s">
        <v>7</v>
      </c>
      <c r="E137" s="31">
        <v>0.5</v>
      </c>
      <c r="F137" s="32">
        <v>0.3</v>
      </c>
      <c r="G137" s="29" t="str">
        <f>IF(ISNA(INDEX($F$3:$F$3,0,MATCH(MIN(F137:F137),F137:F137,0))),"",INDEX($F$3:$F$3,0,MATCH(MIN(F137:F137),F137:F137,0)))</f>
        <v>福根印务（报价元）</v>
      </c>
      <c r="H137" s="29">
        <f>IF(MIN(F137:F137)&lt;=0,"",MIN(F137:F137))</f>
        <v>0.3</v>
      </c>
    </row>
    <row r="138" spans="1:8" ht="17.399999999999999">
      <c r="A138" s="26">
        <v>137</v>
      </c>
      <c r="B138" s="27" t="s">
        <v>326</v>
      </c>
      <c r="C138" s="30" t="s">
        <v>327</v>
      </c>
      <c r="D138" s="31" t="s">
        <v>12</v>
      </c>
      <c r="E138" s="33">
        <v>4</v>
      </c>
      <c r="F138" s="29">
        <v>2.4</v>
      </c>
      <c r="G138" s="29" t="str">
        <f>IF(ISNA(INDEX($F$3:$F$3,0,MATCH(MIN(F138:F138),F138:F138,0))),"",INDEX($F$3:$F$3,0,MATCH(MIN(F138:F138),F138:F138,0)))</f>
        <v>福根印务（报价元）</v>
      </c>
      <c r="H138" s="29">
        <f>IF(MIN(F138:F138)&lt;=0,"",MIN(F138:F138))</f>
        <v>2.4</v>
      </c>
    </row>
    <row r="139" spans="1:8" ht="17.399999999999999">
      <c r="A139" s="26">
        <v>138</v>
      </c>
      <c r="B139" s="27" t="s">
        <v>29</v>
      </c>
      <c r="C139" s="30" t="s">
        <v>30</v>
      </c>
      <c r="D139" s="31" t="s">
        <v>31</v>
      </c>
      <c r="E139" s="33">
        <v>0.25</v>
      </c>
      <c r="F139" s="32">
        <v>0.15</v>
      </c>
      <c r="G139" s="29" t="str">
        <f>IF(ISNA(INDEX($F$3:$F$3,0,MATCH(MIN(F139:F139),F139:F139,0))),"",INDEX($F$3:$F$3,0,MATCH(MIN(F139:F139),F139:F139,0)))</f>
        <v>福根印务（报价元）</v>
      </c>
      <c r="H139" s="29">
        <f>IF(MIN(F139:F139)&lt;=0,"",MIN(F139:F139))</f>
        <v>0.15</v>
      </c>
    </row>
    <row r="140" spans="1:8" ht="17.399999999999999">
      <c r="A140" s="26">
        <v>139</v>
      </c>
      <c r="B140" s="27" t="s">
        <v>102</v>
      </c>
      <c r="C140" s="28" t="s">
        <v>103</v>
      </c>
      <c r="D140" s="26" t="s">
        <v>31</v>
      </c>
      <c r="E140" s="33"/>
      <c r="F140" s="29"/>
      <c r="G140" s="29" t="str">
        <f>IF(ISNA(INDEX($F$3:$F$3,0,MATCH(MIN(F140:F140),F140:F140,0))),"",INDEX($F$3:$F$3,0,MATCH(MIN(F140:F140),F140:F140,0)))</f>
        <v/>
      </c>
      <c r="H140" s="29" t="str">
        <f>IF(MIN(F140:F140)&lt;=0,"",MIN(F140:F140))</f>
        <v/>
      </c>
    </row>
    <row r="141" spans="1:8" ht="17.399999999999999">
      <c r="A141" s="26">
        <v>140</v>
      </c>
      <c r="B141" s="27" t="s">
        <v>101</v>
      </c>
      <c r="C141" s="30" t="s">
        <v>48</v>
      </c>
      <c r="D141" s="31" t="s">
        <v>12</v>
      </c>
      <c r="E141" s="33">
        <v>2</v>
      </c>
      <c r="F141" s="32">
        <v>1.2</v>
      </c>
      <c r="G141" s="29" t="str">
        <f>IF(ISNA(INDEX($F$3:$F$3,0,MATCH(MIN(F141:F141),F141:F141,0))),"",INDEX($F$3:$F$3,0,MATCH(MIN(F141:F141),F141:F141,0)))</f>
        <v>福根印务（报价元）</v>
      </c>
      <c r="H141" s="29">
        <f>IF(MIN(F141:F141)&lt;=0,"",MIN(F141:F141))</f>
        <v>1.2</v>
      </c>
    </row>
    <row r="142" spans="1:8" ht="17.399999999999999">
      <c r="A142" s="26">
        <v>141</v>
      </c>
      <c r="B142" s="27" t="s">
        <v>439</v>
      </c>
      <c r="C142" s="28" t="s">
        <v>48</v>
      </c>
      <c r="D142" s="26" t="s">
        <v>12</v>
      </c>
      <c r="E142" s="33">
        <v>2</v>
      </c>
      <c r="F142" s="29">
        <v>1.2</v>
      </c>
      <c r="G142" s="29" t="str">
        <f>IF(ISNA(INDEX($F$3:$F$3,0,MATCH(MIN(F142:F142),F142:F142,0))),"",INDEX($F$3:$F$3,0,MATCH(MIN(F142:F142),F142:F142,0)))</f>
        <v>福根印务（报价元）</v>
      </c>
      <c r="H142" s="29">
        <f>IF(MIN(F142:F142)&lt;=0,"",MIN(F142:F142))</f>
        <v>1.2</v>
      </c>
    </row>
    <row r="143" spans="1:8" ht="17.399999999999999">
      <c r="A143" s="26">
        <v>142</v>
      </c>
      <c r="B143" s="27" t="s">
        <v>296</v>
      </c>
      <c r="C143" s="30" t="s">
        <v>48</v>
      </c>
      <c r="D143" s="31" t="s">
        <v>12</v>
      </c>
      <c r="E143" s="33">
        <v>2</v>
      </c>
      <c r="F143" s="32">
        <v>1.2</v>
      </c>
      <c r="G143" s="29" t="str">
        <f>IF(ISNA(INDEX($F$3:$F$3,0,MATCH(MIN(F143:F143),F143:F143,0))),"",INDEX($F$3:$F$3,0,MATCH(MIN(F143:F143),F143:F143,0)))</f>
        <v>福根印务（报价元）</v>
      </c>
      <c r="H143" s="29">
        <f>IF(MIN(F143:F143)&lt;=0,"",MIN(F143:F143))</f>
        <v>1.2</v>
      </c>
    </row>
    <row r="144" spans="1:8" ht="17.399999999999999">
      <c r="A144" s="26">
        <v>143</v>
      </c>
      <c r="B144" s="27" t="s">
        <v>100</v>
      </c>
      <c r="C144" s="28" t="s">
        <v>440</v>
      </c>
      <c r="D144" s="26" t="s">
        <v>12</v>
      </c>
      <c r="E144" s="33">
        <v>2</v>
      </c>
      <c r="F144" s="29">
        <v>1.2</v>
      </c>
      <c r="G144" s="29" t="str">
        <f>IF(ISNA(INDEX($F$3:$F$3,0,MATCH(MIN(F144:F144),F144:F144,0))),"",INDEX($F$3:$F$3,0,MATCH(MIN(F144:F144),F144:F144,0)))</f>
        <v>福根印务（报价元）</v>
      </c>
      <c r="H144" s="29">
        <f>IF(MIN(F144:F144)&lt;=0,"",MIN(F144:F144))</f>
        <v>1.2</v>
      </c>
    </row>
    <row r="145" spans="1:8" ht="17.399999999999999">
      <c r="A145" s="26">
        <v>144</v>
      </c>
      <c r="B145" s="27" t="s">
        <v>441</v>
      </c>
      <c r="C145" s="30" t="s">
        <v>48</v>
      </c>
      <c r="D145" s="31" t="s">
        <v>12</v>
      </c>
      <c r="E145" s="33">
        <v>2</v>
      </c>
      <c r="F145" s="32">
        <v>1.2</v>
      </c>
      <c r="G145" s="29" t="str">
        <f>IF(ISNA(INDEX($F$3:$F$3,0,MATCH(MIN(F145:F145),F145:F145,0))),"",INDEX($F$3:$F$3,0,MATCH(MIN(F145:F145),F145:F145,0)))</f>
        <v>福根印务（报价元）</v>
      </c>
      <c r="H145" s="29">
        <f>IF(MIN(F145:F145)&lt;=0,"",MIN(F145:F145))</f>
        <v>1.2</v>
      </c>
    </row>
    <row r="146" spans="1:8" ht="17.399999999999999">
      <c r="A146" s="26">
        <v>145</v>
      </c>
      <c r="B146" s="27" t="s">
        <v>307</v>
      </c>
      <c r="C146" s="30" t="s">
        <v>48</v>
      </c>
      <c r="D146" s="31" t="s">
        <v>12</v>
      </c>
      <c r="E146" s="33">
        <v>2</v>
      </c>
      <c r="F146" s="29">
        <v>1.2</v>
      </c>
      <c r="G146" s="29" t="str">
        <f>IF(ISNA(INDEX($F$3:$F$3,0,MATCH(MIN(F146:F146),F146:F146,0))),"",INDEX($F$3:$F$3,0,MATCH(MIN(F146:F146),F146:F146,0)))</f>
        <v>福根印务（报价元）</v>
      </c>
      <c r="H146" s="29">
        <f>IF(MIN(F146:F146)&lt;=0,"",MIN(F146:F146))</f>
        <v>1.2</v>
      </c>
    </row>
    <row r="147" spans="1:8" ht="17.399999999999999">
      <c r="A147" s="26">
        <v>146</v>
      </c>
      <c r="B147" s="27" t="s">
        <v>76</v>
      </c>
      <c r="C147" s="30" t="s">
        <v>440</v>
      </c>
      <c r="D147" s="31" t="s">
        <v>12</v>
      </c>
      <c r="E147" s="33">
        <v>3</v>
      </c>
      <c r="F147" s="32">
        <v>1.8</v>
      </c>
      <c r="G147" s="29" t="str">
        <f>IF(ISNA(INDEX($F$3:$F$3,0,MATCH(MIN(F147:F147),F147:F147,0))),"",INDEX($F$3:$F$3,0,MATCH(MIN(F147:F147),F147:F147,0)))</f>
        <v>福根印务（报价元）</v>
      </c>
      <c r="H147" s="29">
        <f>IF(MIN(F147:F147)&lt;=0,"",MIN(F147:F147))</f>
        <v>1.8</v>
      </c>
    </row>
    <row r="148" spans="1:8" ht="17.399999999999999">
      <c r="A148" s="26">
        <v>147</v>
      </c>
      <c r="B148" s="27" t="s">
        <v>56</v>
      </c>
      <c r="C148" s="30" t="s">
        <v>48</v>
      </c>
      <c r="D148" s="31" t="s">
        <v>12</v>
      </c>
      <c r="E148" s="33">
        <v>2</v>
      </c>
      <c r="F148" s="29">
        <v>1.2</v>
      </c>
      <c r="G148" s="29" t="str">
        <f>IF(ISNA(INDEX($F$3:$F$3,0,MATCH(MIN(F148:F148),F148:F148,0))),"",INDEX($F$3:$F$3,0,MATCH(MIN(F148:F148),F148:F148,0)))</f>
        <v>福根印务（报价元）</v>
      </c>
      <c r="H148" s="29">
        <f>IF(MIN(F148:F148)&lt;=0,"",MIN(F148:F148))</f>
        <v>1.2</v>
      </c>
    </row>
    <row r="149" spans="1:8" ht="17.399999999999999">
      <c r="A149" s="26">
        <v>148</v>
      </c>
      <c r="B149" s="27" t="s">
        <v>290</v>
      </c>
      <c r="C149" s="30" t="s">
        <v>48</v>
      </c>
      <c r="D149" s="34" t="s">
        <v>12</v>
      </c>
      <c r="E149" s="33">
        <v>2</v>
      </c>
      <c r="F149" s="32">
        <v>1.2</v>
      </c>
      <c r="G149" s="29" t="str">
        <f>IF(ISNA(INDEX($F$3:$F$3,0,MATCH(MIN(F149:F149),F149:F149,0))),"",INDEX($F$3:$F$3,0,MATCH(MIN(F149:F149),F149:F149,0)))</f>
        <v>福根印务（报价元）</v>
      </c>
      <c r="H149" s="29">
        <f>IF(MIN(F149:F149)&lt;=0,"",MIN(F149:F149))</f>
        <v>1.2</v>
      </c>
    </row>
    <row r="150" spans="1:8" ht="17.399999999999999">
      <c r="A150" s="26">
        <v>149</v>
      </c>
      <c r="B150" s="27" t="s">
        <v>442</v>
      </c>
      <c r="C150" s="28" t="s">
        <v>48</v>
      </c>
      <c r="D150" s="26" t="s">
        <v>12</v>
      </c>
      <c r="E150" s="33">
        <v>2</v>
      </c>
      <c r="F150" s="29">
        <v>1.2</v>
      </c>
      <c r="G150" s="29" t="str">
        <f>IF(ISNA(INDEX($F$3:$F$3,0,MATCH(MIN(F150:F150),F150:F150,0))),"",INDEX($F$3:$F$3,0,MATCH(MIN(F150:F150),F150:F150,0)))</f>
        <v>福根印务（报价元）</v>
      </c>
      <c r="H150" s="29">
        <f>IF(MIN(F150:F150)&lt;=0,"",MIN(F150:F150))</f>
        <v>1.2</v>
      </c>
    </row>
    <row r="151" spans="1:8" ht="17.399999999999999">
      <c r="A151" s="26">
        <v>150</v>
      </c>
      <c r="B151" s="27" t="s">
        <v>324</v>
      </c>
      <c r="C151" s="30" t="s">
        <v>325</v>
      </c>
      <c r="D151" s="26" t="s">
        <v>15</v>
      </c>
      <c r="E151" s="26">
        <v>4</v>
      </c>
      <c r="F151" s="32">
        <v>2.4</v>
      </c>
      <c r="G151" s="29" t="str">
        <f>IF(ISNA(INDEX($F$3:$F$3,0,MATCH(MIN(F151:F151),F151:F151,0))),"",INDEX($F$3:$F$3,0,MATCH(MIN(F151:F151),F151:F151,0)))</f>
        <v>福根印务（报价元）</v>
      </c>
      <c r="H151" s="29">
        <f>IF(MIN(F151:F151)&lt;=0,"",MIN(F151:F151))</f>
        <v>2.4</v>
      </c>
    </row>
    <row r="152" spans="1:8" ht="17.399999999999999">
      <c r="A152" s="26">
        <v>151</v>
      </c>
      <c r="B152" s="27" t="s">
        <v>79</v>
      </c>
      <c r="C152" s="28" t="s">
        <v>443</v>
      </c>
      <c r="D152" s="26" t="s">
        <v>7</v>
      </c>
      <c r="E152" s="26">
        <v>0.5</v>
      </c>
      <c r="F152" s="29">
        <v>0.3</v>
      </c>
      <c r="G152" s="29" t="str">
        <f>IF(ISNA(INDEX($F$3:$F$3,0,MATCH(MIN(F152:F152),F152:F152,0))),"",INDEX($F$3:$F$3,0,MATCH(MIN(F152:F152),F152:F152,0)))</f>
        <v>福根印务（报价元）</v>
      </c>
      <c r="H152" s="29">
        <f>IF(MIN(F152:F152)&lt;=0,"",MIN(F152:F152))</f>
        <v>0.3</v>
      </c>
    </row>
    <row r="153" spans="1:8" ht="17.399999999999999">
      <c r="A153" s="26">
        <v>152</v>
      </c>
      <c r="B153" s="27" t="s">
        <v>49</v>
      </c>
      <c r="C153" s="30" t="s">
        <v>27</v>
      </c>
      <c r="D153" s="31" t="s">
        <v>12</v>
      </c>
      <c r="E153" s="33">
        <v>2</v>
      </c>
      <c r="F153" s="32">
        <v>1.2</v>
      </c>
      <c r="G153" s="29" t="str">
        <f>IF(ISNA(INDEX($F$3:$F$3,0,MATCH(MIN(F153:F153),F153:F153,0))),"",INDEX($F$3:$F$3,0,MATCH(MIN(F153:F153),F153:F153,0)))</f>
        <v>福根印务（报价元）</v>
      </c>
      <c r="H153" s="29">
        <f>IF(MIN(F153:F153)&lt;=0,"",MIN(F153:F153))</f>
        <v>1.2</v>
      </c>
    </row>
    <row r="154" spans="1:8" ht="17.399999999999999">
      <c r="A154" s="26">
        <v>153</v>
      </c>
      <c r="B154" s="27" t="s">
        <v>203</v>
      </c>
      <c r="C154" s="30" t="s">
        <v>444</v>
      </c>
      <c r="D154" s="31" t="s">
        <v>12</v>
      </c>
      <c r="E154" s="33">
        <v>4</v>
      </c>
      <c r="F154" s="29">
        <v>2.4</v>
      </c>
      <c r="G154" s="29" t="str">
        <f>IF(ISNA(INDEX($F$3:$F$3,0,MATCH(MIN(F154:F154),F154:F154,0))),"",INDEX($F$3:$F$3,0,MATCH(MIN(F154:F154),F154:F154,0)))</f>
        <v>福根印务（报价元）</v>
      </c>
      <c r="H154" s="29">
        <f>IF(MIN(F154:F154)&lt;=0,"",MIN(F154:F154))</f>
        <v>2.4</v>
      </c>
    </row>
    <row r="155" spans="1:8" ht="17.399999999999999">
      <c r="A155" s="26">
        <v>154</v>
      </c>
      <c r="B155" s="27" t="s">
        <v>283</v>
      </c>
      <c r="C155" s="30" t="s">
        <v>32</v>
      </c>
      <c r="D155" s="31" t="s">
        <v>12</v>
      </c>
      <c r="E155" s="33">
        <v>2</v>
      </c>
      <c r="F155" s="32">
        <v>1.2</v>
      </c>
      <c r="G155" s="29" t="str">
        <f>IF(ISNA(INDEX($F$3:$F$3,0,MATCH(MIN(F155:F155),F155:F155,0))),"",INDEX($F$3:$F$3,0,MATCH(MIN(F155:F155),F155:F155,0)))</f>
        <v>福根印务（报价元）</v>
      </c>
      <c r="H155" s="29">
        <f>IF(MIN(F155:F155)&lt;=0,"",MIN(F155:F155))</f>
        <v>1.2</v>
      </c>
    </row>
    <row r="156" spans="1:8" ht="17.399999999999999">
      <c r="A156" s="26">
        <v>155</v>
      </c>
      <c r="B156" s="27" t="s">
        <v>312</v>
      </c>
      <c r="C156" s="27" t="s">
        <v>32</v>
      </c>
      <c r="D156" s="26" t="s">
        <v>12</v>
      </c>
      <c r="E156" s="26">
        <v>1.5</v>
      </c>
      <c r="F156" s="29">
        <v>0.9</v>
      </c>
      <c r="G156" s="29" t="str">
        <f>IF(ISNA(INDEX($F$3:$F$3,0,MATCH(MIN(F156:F156),F156:F156,0))),"",INDEX($F$3:$F$3,0,MATCH(MIN(F156:F156),F156:F156,0)))</f>
        <v>福根印务（报价元）</v>
      </c>
      <c r="H156" s="29">
        <f>IF(MIN(F156:F156)&lt;=0,"",MIN(F156:F156))</f>
        <v>0.9</v>
      </c>
    </row>
    <row r="157" spans="1:8" ht="17.399999999999999">
      <c r="A157" s="26">
        <v>156</v>
      </c>
      <c r="B157" s="27" t="s">
        <v>81</v>
      </c>
      <c r="C157" s="28" t="s">
        <v>82</v>
      </c>
      <c r="D157" s="26" t="s">
        <v>83</v>
      </c>
      <c r="E157" s="33">
        <v>4.5</v>
      </c>
      <c r="F157" s="32">
        <v>2.7</v>
      </c>
      <c r="G157" s="29" t="str">
        <f>IF(ISNA(INDEX($F$3:$F$3,0,MATCH(MIN(F157:F157),F157:F157,0))),"",INDEX($F$3:$F$3,0,MATCH(MIN(F157:F157),F157:F157,0)))</f>
        <v>福根印务（报价元）</v>
      </c>
      <c r="H157" s="29">
        <f>IF(MIN(F157:F157)&lt;=0,"",MIN(F157:F157))</f>
        <v>2.7</v>
      </c>
    </row>
    <row r="158" spans="1:8" ht="17.399999999999999">
      <c r="A158" s="26">
        <v>157</v>
      </c>
      <c r="B158" s="27" t="s">
        <v>61</v>
      </c>
      <c r="C158" s="30" t="s">
        <v>17</v>
      </c>
      <c r="D158" s="31" t="s">
        <v>12</v>
      </c>
      <c r="E158" s="33">
        <v>2</v>
      </c>
      <c r="F158" s="29">
        <v>1.2</v>
      </c>
      <c r="G158" s="29" t="str">
        <f>IF(ISNA(INDEX($F$3:$F$3,0,MATCH(MIN(F158:F158),F158:F158,0))),"",INDEX($F$3:$F$3,0,MATCH(MIN(F158:F158),F158:F158,0)))</f>
        <v>福根印务（报价元）</v>
      </c>
      <c r="H158" s="29">
        <f>IF(MIN(F158:F158)&lt;=0,"",MIN(F158:F158))</f>
        <v>1.2</v>
      </c>
    </row>
    <row r="159" spans="1:8" ht="17.399999999999999">
      <c r="A159" s="26">
        <v>158</v>
      </c>
      <c r="B159" s="27" t="s">
        <v>121</v>
      </c>
      <c r="C159" s="30" t="s">
        <v>17</v>
      </c>
      <c r="D159" s="31" t="s">
        <v>12</v>
      </c>
      <c r="E159" s="33">
        <v>2</v>
      </c>
      <c r="F159" s="32">
        <v>1.2</v>
      </c>
      <c r="G159" s="29" t="str">
        <f>IF(ISNA(INDEX($F$3:$F$3,0,MATCH(MIN(F159:F159),F159:F159,0))),"",INDEX($F$3:$F$3,0,MATCH(MIN(F159:F159),F159:F159,0)))</f>
        <v>福根印务（报价元）</v>
      </c>
      <c r="H159" s="29">
        <f>IF(MIN(F159:F159)&lt;=0,"",MIN(F159:F159))</f>
        <v>1.2</v>
      </c>
    </row>
    <row r="160" spans="1:8" ht="17.399999999999999">
      <c r="A160" s="26">
        <v>159</v>
      </c>
      <c r="B160" s="27" t="s">
        <v>16</v>
      </c>
      <c r="C160" s="30" t="s">
        <v>17</v>
      </c>
      <c r="D160" s="31" t="s">
        <v>12</v>
      </c>
      <c r="E160" s="33">
        <v>2</v>
      </c>
      <c r="F160" s="29">
        <v>1.2</v>
      </c>
      <c r="G160" s="29" t="str">
        <f>IF(ISNA(INDEX($F$3:$F$3,0,MATCH(MIN(F160:F160),F160:F160,0))),"",INDEX($F$3:$F$3,0,MATCH(MIN(F160:F160),F160:F160,0)))</f>
        <v>福根印务（报价元）</v>
      </c>
      <c r="H160" s="29">
        <f>IF(MIN(F160:F160)&lt;=0,"",MIN(F160:F160))</f>
        <v>1.2</v>
      </c>
    </row>
    <row r="161" spans="1:8" ht="17.399999999999999">
      <c r="A161" s="26">
        <v>160</v>
      </c>
      <c r="B161" s="27" t="s">
        <v>445</v>
      </c>
      <c r="C161" s="28" t="s">
        <v>446</v>
      </c>
      <c r="D161" s="26" t="s">
        <v>12</v>
      </c>
      <c r="E161" s="33">
        <v>4</v>
      </c>
      <c r="F161" s="32">
        <v>2.4</v>
      </c>
      <c r="G161" s="29" t="str">
        <f>IF(ISNA(INDEX($F$3:$F$3,0,MATCH(MIN(F161:F161),F161:F161,0))),"",INDEX($F$3:$F$3,0,MATCH(MIN(F161:F161),F161:F161,0)))</f>
        <v>福根印务（报价元）</v>
      </c>
      <c r="H161" s="29">
        <f>IF(MIN(F161:F161)&lt;=0,"",MIN(F161:F161))</f>
        <v>2.4</v>
      </c>
    </row>
    <row r="162" spans="1:8" ht="17.399999999999999">
      <c r="A162" s="26">
        <v>161</v>
      </c>
      <c r="B162" s="27" t="s">
        <v>67</v>
      </c>
      <c r="C162" s="28" t="s">
        <v>447</v>
      </c>
      <c r="D162" s="26" t="s">
        <v>7</v>
      </c>
      <c r="E162" s="26">
        <v>0.8</v>
      </c>
      <c r="F162" s="29">
        <v>0.48</v>
      </c>
      <c r="G162" s="29" t="str">
        <f>IF(ISNA(INDEX($F$3:$F$3,0,MATCH(MIN(F162:F162),F162:F162,0))),"",INDEX($F$3:$F$3,0,MATCH(MIN(F162:F162),F162:F162,0)))</f>
        <v>福根印务（报价元）</v>
      </c>
      <c r="H162" s="29">
        <f>IF(MIN(F162:F162)&lt;=0,"",MIN(F162:F162))</f>
        <v>0.48</v>
      </c>
    </row>
    <row r="163" spans="1:8" ht="17.399999999999999">
      <c r="A163" s="26">
        <v>162</v>
      </c>
      <c r="B163" s="27" t="s">
        <v>33</v>
      </c>
      <c r="C163" s="28" t="s">
        <v>34</v>
      </c>
      <c r="D163" s="26" t="s">
        <v>12</v>
      </c>
      <c r="E163" s="33">
        <v>2</v>
      </c>
      <c r="F163" s="32">
        <v>1.2</v>
      </c>
      <c r="G163" s="29" t="str">
        <f>IF(ISNA(INDEX($F$3:$F$3,0,MATCH(MIN(F163:F163),F163:F163,0))),"",INDEX($F$3:$F$3,0,MATCH(MIN(F163:F163),F163:F163,0)))</f>
        <v>福根印务（报价元）</v>
      </c>
      <c r="H163" s="29">
        <f>IF(MIN(F163:F163)&lt;=0,"",MIN(F163:F163))</f>
        <v>1.2</v>
      </c>
    </row>
    <row r="164" spans="1:8" ht="17.399999999999999">
      <c r="A164" s="26">
        <v>163</v>
      </c>
      <c r="B164" s="27" t="s">
        <v>99</v>
      </c>
      <c r="C164" s="28" t="s">
        <v>37</v>
      </c>
      <c r="D164" s="26" t="s">
        <v>12</v>
      </c>
      <c r="E164" s="26">
        <v>2</v>
      </c>
      <c r="F164" s="32">
        <v>1.2</v>
      </c>
      <c r="G164" s="29" t="str">
        <f>IF(ISNA(INDEX($F$3:$F$3,0,MATCH(MIN(F164:F164),F164:F164,0))),"",INDEX($F$3:$F$3,0,MATCH(MIN(F164:F164),F164:F164,0)))</f>
        <v>福根印务（报价元）</v>
      </c>
      <c r="H164" s="29">
        <f>IF(MIN(F164:F164)&lt;=0,"",MIN(F164:F164))</f>
        <v>1.2</v>
      </c>
    </row>
    <row r="165" spans="1:8" ht="17.399999999999999">
      <c r="A165" s="26">
        <v>164</v>
      </c>
      <c r="B165" s="27" t="s">
        <v>36</v>
      </c>
      <c r="C165" s="30" t="s">
        <v>37</v>
      </c>
      <c r="D165" s="31" t="s">
        <v>12</v>
      </c>
      <c r="E165" s="31">
        <v>2</v>
      </c>
      <c r="F165" s="32">
        <v>1.2</v>
      </c>
      <c r="G165" s="29" t="str">
        <f>IF(ISNA(INDEX($F$3:$F$3,0,MATCH(MIN(F165:F165),F165:F165,0))),"",INDEX($F$3:$F$3,0,MATCH(MIN(F165:F165),F165:F165,0)))</f>
        <v>福根印务（报价元）</v>
      </c>
      <c r="H165" s="29">
        <f>IF(MIN(F165:F165)&lt;=0,"",MIN(F165:F165))</f>
        <v>1.2</v>
      </c>
    </row>
    <row r="166" spans="1:8" ht="17.399999999999999">
      <c r="A166" s="26">
        <v>165</v>
      </c>
      <c r="B166" s="27" t="s">
        <v>142</v>
      </c>
      <c r="C166" s="30" t="s">
        <v>448</v>
      </c>
      <c r="D166" s="31" t="s">
        <v>12</v>
      </c>
      <c r="E166" s="33">
        <v>2</v>
      </c>
      <c r="F166" s="32">
        <v>1.2</v>
      </c>
      <c r="G166" s="29" t="str">
        <f>IF(ISNA(INDEX($F$3:$F$3,0,MATCH(MIN(F166:F166),F166:F166,0))),"",INDEX($F$3:$F$3,0,MATCH(MIN(F166:F166),F166:F166,0)))</f>
        <v>福根印务（报价元）</v>
      </c>
      <c r="H166" s="29">
        <f>IF(MIN(F166:F166)&lt;=0,"",MIN(F166:F166))</f>
        <v>1.2</v>
      </c>
    </row>
    <row r="167" spans="1:8" ht="17.399999999999999">
      <c r="A167" s="26">
        <v>166</v>
      </c>
      <c r="B167" s="27" t="s">
        <v>87</v>
      </c>
      <c r="C167" s="28" t="s">
        <v>19</v>
      </c>
      <c r="D167" s="26" t="s">
        <v>12</v>
      </c>
      <c r="E167" s="33">
        <v>2</v>
      </c>
      <c r="F167" s="32">
        <v>1.2</v>
      </c>
      <c r="G167" s="29" t="str">
        <f>IF(ISNA(INDEX($F$3:$F$3,0,MATCH(MIN(F167:F167),F167:F167,0))),"",INDEX($F$3:$F$3,0,MATCH(MIN(F167:F167),F167:F167,0)))</f>
        <v>福根印务（报价元）</v>
      </c>
      <c r="H167" s="29">
        <f>IF(MIN(F167:F167)&lt;=0,"",MIN(F167:F167))</f>
        <v>1.2</v>
      </c>
    </row>
    <row r="168" spans="1:8" ht="17.399999999999999">
      <c r="A168" s="26">
        <v>167</v>
      </c>
      <c r="B168" s="27" t="s">
        <v>91</v>
      </c>
      <c r="C168" s="30" t="s">
        <v>19</v>
      </c>
      <c r="D168" s="34" t="s">
        <v>12</v>
      </c>
      <c r="E168" s="34">
        <v>2</v>
      </c>
      <c r="F168" s="32">
        <v>1.2</v>
      </c>
      <c r="G168" s="29" t="str">
        <f>IF(ISNA(INDEX($F$3:$F$3,0,MATCH(MIN(F168:F168),F168:F168,0))),"",INDEX($F$3:$F$3,0,MATCH(MIN(F168:F168),F168:F168,0)))</f>
        <v>福根印务（报价元）</v>
      </c>
      <c r="H168" s="29">
        <f>IF(MIN(F168:F168)&lt;=0,"",MIN(F168:F168))</f>
        <v>1.2</v>
      </c>
    </row>
    <row r="169" spans="1:8" ht="17.399999999999999">
      <c r="A169" s="26">
        <v>168</v>
      </c>
      <c r="B169" s="27" t="s">
        <v>90</v>
      </c>
      <c r="C169" s="28" t="s">
        <v>19</v>
      </c>
      <c r="D169" s="26" t="s">
        <v>12</v>
      </c>
      <c r="E169" s="33">
        <v>2</v>
      </c>
      <c r="F169" s="32">
        <v>1.2</v>
      </c>
      <c r="G169" s="29" t="str">
        <f>IF(ISNA(INDEX($F$3:$F$3,0,MATCH(MIN(F169:F169),F169:F169,0))),"",INDEX($F$3:$F$3,0,MATCH(MIN(F169:F169),F169:F169,0)))</f>
        <v>福根印务（报价元）</v>
      </c>
      <c r="H169" s="29">
        <f>IF(MIN(F169:F169)&lt;=0,"",MIN(F169:F169))</f>
        <v>1.2</v>
      </c>
    </row>
    <row r="170" spans="1:8" ht="17.399999999999999">
      <c r="A170" s="26">
        <v>169</v>
      </c>
      <c r="B170" s="27" t="s">
        <v>35</v>
      </c>
      <c r="C170" s="30" t="s">
        <v>449</v>
      </c>
      <c r="D170" s="31" t="s">
        <v>20</v>
      </c>
      <c r="E170" s="31">
        <v>10</v>
      </c>
      <c r="F170" s="29">
        <v>6</v>
      </c>
      <c r="G170" s="29" t="str">
        <f>IF(ISNA(INDEX($F$3:$F$3,0,MATCH(MIN(F170:F170),F170:F170,0))),"",INDEX($F$3:$F$3,0,MATCH(MIN(F170:F170),F170:F170,0)))</f>
        <v>福根印务（报价元）</v>
      </c>
      <c r="H170" s="29">
        <f>IF(MIN(F170:F170)&lt;=0,"",MIN(F170:F170))</f>
        <v>6</v>
      </c>
    </row>
    <row r="171" spans="1:8" ht="17.399999999999999">
      <c r="A171" s="26">
        <v>170</v>
      </c>
      <c r="B171" s="27" t="s">
        <v>18</v>
      </c>
      <c r="C171" s="30" t="s">
        <v>449</v>
      </c>
      <c r="D171" s="31" t="s">
        <v>20</v>
      </c>
      <c r="E171" s="33">
        <v>10</v>
      </c>
      <c r="F171" s="32">
        <v>6</v>
      </c>
      <c r="G171" s="29" t="str">
        <f>IF(ISNA(INDEX($F$3:$F$3,0,MATCH(MIN(F171:F171),F171:F171,0))),"",INDEX($F$3:$F$3,0,MATCH(MIN(F171:F171),F171:F171,0)))</f>
        <v>福根印务（报价元）</v>
      </c>
      <c r="H171" s="29">
        <f>IF(MIN(F171:F171)&lt;=0,"",MIN(F171:F171))</f>
        <v>6</v>
      </c>
    </row>
    <row r="172" spans="1:8" ht="31.2">
      <c r="A172" s="26">
        <v>171</v>
      </c>
      <c r="B172" s="27" t="s">
        <v>372</v>
      </c>
      <c r="C172" s="30" t="s">
        <v>450</v>
      </c>
      <c r="D172" s="31" t="s">
        <v>39</v>
      </c>
      <c r="E172" s="33">
        <v>4</v>
      </c>
      <c r="F172" s="29">
        <v>2.4</v>
      </c>
      <c r="G172" s="29" t="str">
        <f>IF(ISNA(INDEX($F$3:$F$3,0,MATCH(MIN(F172:F172),F172:F172,0))),"",INDEX($F$3:$F$3,0,MATCH(MIN(F172:F172),F172:F172,0)))</f>
        <v>福根印务（报价元）</v>
      </c>
      <c r="H172" s="29">
        <f>IF(MIN(F172:F172)&lt;=0,"",MIN(F172:F172))</f>
        <v>2.4</v>
      </c>
    </row>
    <row r="173" spans="1:8" ht="17.399999999999999">
      <c r="A173" s="26">
        <v>172</v>
      </c>
      <c r="B173" s="27" t="s">
        <v>183</v>
      </c>
      <c r="C173" s="28" t="s">
        <v>451</v>
      </c>
      <c r="D173" s="26" t="s">
        <v>452</v>
      </c>
      <c r="E173" s="33">
        <v>10</v>
      </c>
      <c r="F173" s="32">
        <v>6</v>
      </c>
      <c r="G173" s="29" t="str">
        <f>IF(ISNA(INDEX($F$3:$F$3,0,MATCH(MIN(F173:F173),F173:F173,0))),"",INDEX($F$3:$F$3,0,MATCH(MIN(F173:F173),F173:F173,0)))</f>
        <v>福根印务（报价元）</v>
      </c>
      <c r="H173" s="29">
        <f>IF(MIN(F173:F173)&lt;=0,"",MIN(F173:F173))</f>
        <v>6</v>
      </c>
    </row>
    <row r="174" spans="1:8" ht="17.399999999999999">
      <c r="A174" s="26">
        <v>173</v>
      </c>
      <c r="B174" s="27" t="s">
        <v>124</v>
      </c>
      <c r="C174" s="30" t="s">
        <v>453</v>
      </c>
      <c r="D174" s="31" t="s">
        <v>15</v>
      </c>
      <c r="E174" s="33">
        <v>5</v>
      </c>
      <c r="F174" s="29">
        <v>3</v>
      </c>
      <c r="G174" s="29" t="str">
        <f>IF(ISNA(INDEX($F$3:$F$3,0,MATCH(MIN(F174:F174),F174:F174,0))),"",INDEX($F$3:$F$3,0,MATCH(MIN(F174:F174),F174:F174,0)))</f>
        <v>福根印务（报价元）</v>
      </c>
      <c r="H174" s="29">
        <f>IF(MIN(F174:F174)&lt;=0,"",MIN(F174:F174))</f>
        <v>3</v>
      </c>
    </row>
    <row r="175" spans="1:8" ht="17.399999999999999">
      <c r="A175" s="26">
        <v>174</v>
      </c>
      <c r="B175" s="27" t="s">
        <v>118</v>
      </c>
      <c r="C175" s="28" t="s">
        <v>119</v>
      </c>
      <c r="D175" s="26" t="s">
        <v>12</v>
      </c>
      <c r="E175" s="33">
        <v>4.5</v>
      </c>
      <c r="F175" s="32">
        <v>2.7</v>
      </c>
      <c r="G175" s="29" t="str">
        <f>IF(ISNA(INDEX($F$3:$F$3,0,MATCH(MIN(F175:F175),F175:F175,0))),"",INDEX($F$3:$F$3,0,MATCH(MIN(F175:F175),F175:F175,0)))</f>
        <v>福根印务（报价元）</v>
      </c>
      <c r="H175" s="29">
        <f>IF(MIN(F175:F175)&lt;=0,"",MIN(F175:F175))</f>
        <v>2.7</v>
      </c>
    </row>
    <row r="176" spans="1:8" ht="17.399999999999999">
      <c r="A176" s="26">
        <v>175</v>
      </c>
      <c r="B176" s="27" t="s">
        <v>321</v>
      </c>
      <c r="C176" s="30" t="s">
        <v>119</v>
      </c>
      <c r="D176" s="31" t="s">
        <v>12</v>
      </c>
      <c r="E176" s="33">
        <v>4.5</v>
      </c>
      <c r="F176" s="29">
        <v>2.7</v>
      </c>
      <c r="G176" s="29" t="str">
        <f>IF(ISNA(INDEX($F$3:$F$3,0,MATCH(MIN(F176:F176),F176:F176,0))),"",INDEX($F$3:$F$3,0,MATCH(MIN(F176:F176),F176:F176,0)))</f>
        <v>福根印务（报价元）</v>
      </c>
      <c r="H176" s="29">
        <f>IF(MIN(F176:F176)&lt;=0,"",MIN(F176:F176))</f>
        <v>2.7</v>
      </c>
    </row>
    <row r="177" spans="1:8" ht="17.399999999999999">
      <c r="A177" s="26">
        <v>176</v>
      </c>
      <c r="B177" s="27" t="s">
        <v>346</v>
      </c>
      <c r="C177" s="30" t="s">
        <v>123</v>
      </c>
      <c r="D177" s="31" t="s">
        <v>15</v>
      </c>
      <c r="E177" s="31">
        <v>6</v>
      </c>
      <c r="F177" s="32">
        <v>3.6</v>
      </c>
      <c r="G177" s="29" t="str">
        <f>IF(ISNA(INDEX($F$3:$F$3,0,MATCH(MIN(F177:F177),F177:F177,0))),"",INDEX($F$3:$F$3,0,MATCH(MIN(F177:F177),F177:F177,0)))</f>
        <v>福根印务（报价元）</v>
      </c>
      <c r="H177" s="29">
        <f>IF(MIN(F177:F177)&lt;=0,"",MIN(F177:F177))</f>
        <v>3.6</v>
      </c>
    </row>
    <row r="178" spans="1:8" ht="34.799999999999997">
      <c r="A178" s="26">
        <v>177</v>
      </c>
      <c r="B178" s="27" t="s">
        <v>294</v>
      </c>
      <c r="C178" s="30" t="s">
        <v>123</v>
      </c>
      <c r="D178" s="31" t="s">
        <v>15</v>
      </c>
      <c r="E178" s="33">
        <v>6</v>
      </c>
      <c r="F178" s="29">
        <v>3.6</v>
      </c>
      <c r="G178" s="29" t="str">
        <f>IF(ISNA(INDEX($F$3:$F$3,0,MATCH(MIN(F178:F178),F178:F178,0))),"",INDEX($F$3:$F$3,0,MATCH(MIN(F178:F178),F178:F178,0)))</f>
        <v>福根印务（报价元）</v>
      </c>
      <c r="H178" s="29">
        <f>IF(MIN(F178:F178)&lt;=0,"",MIN(F178:F178))</f>
        <v>3.6</v>
      </c>
    </row>
    <row r="179" spans="1:8" ht="17.399999999999999">
      <c r="A179" s="26">
        <v>178</v>
      </c>
      <c r="B179" s="27" t="s">
        <v>159</v>
      </c>
      <c r="C179" s="30" t="s">
        <v>123</v>
      </c>
      <c r="D179" s="31" t="s">
        <v>15</v>
      </c>
      <c r="E179" s="33">
        <v>6</v>
      </c>
      <c r="F179" s="32">
        <v>3.6</v>
      </c>
      <c r="G179" s="29" t="str">
        <f>IF(ISNA(INDEX($F$3:$F$3,0,MATCH(MIN(F179:F179),F179:F179,0))),"",INDEX($F$3:$F$3,0,MATCH(MIN(F179:F179),F179:F179,0)))</f>
        <v>福根印务（报价元）</v>
      </c>
      <c r="H179" s="29">
        <f>IF(MIN(F179:F179)&lt;=0,"",MIN(F179:F179))</f>
        <v>3.6</v>
      </c>
    </row>
    <row r="180" spans="1:8" ht="17.399999999999999">
      <c r="A180" s="26">
        <v>179</v>
      </c>
      <c r="B180" s="27" t="s">
        <v>220</v>
      </c>
      <c r="C180" s="30" t="s">
        <v>160</v>
      </c>
      <c r="D180" s="31" t="s">
        <v>15</v>
      </c>
      <c r="E180" s="33">
        <v>5</v>
      </c>
      <c r="F180" s="29">
        <v>3</v>
      </c>
      <c r="G180" s="29" t="str">
        <f>IF(ISNA(INDEX($F$3:$F$3,0,MATCH(MIN(F180:F180),F180:F180,0))),"",INDEX($F$3:$F$3,0,MATCH(MIN(F180:F180),F180:F180,0)))</f>
        <v>福根印务（报价元）</v>
      </c>
      <c r="H180" s="29">
        <f>IF(MIN(F180:F180)&lt;=0,"",MIN(F180:F180))</f>
        <v>3</v>
      </c>
    </row>
    <row r="181" spans="1:8" ht="34.799999999999997">
      <c r="A181" s="26">
        <v>180</v>
      </c>
      <c r="B181" s="27" t="s">
        <v>212</v>
      </c>
      <c r="C181" s="28" t="s">
        <v>160</v>
      </c>
      <c r="D181" s="26" t="s">
        <v>15</v>
      </c>
      <c r="E181" s="33">
        <v>4.5</v>
      </c>
      <c r="F181" s="32">
        <v>2.7</v>
      </c>
      <c r="G181" s="29" t="str">
        <f>IF(ISNA(INDEX($F$3:$F$3,0,MATCH(MIN(F181:F181),F181:F181,0))),"",INDEX($F$3:$F$3,0,MATCH(MIN(F181:F181),F181:F181,0)))</f>
        <v>福根印务（报价元）</v>
      </c>
      <c r="H181" s="29">
        <f>IF(MIN(F181:F181)&lt;=0,"",MIN(F181:F181))</f>
        <v>2.7</v>
      </c>
    </row>
    <row r="182" spans="1:8" ht="52.2">
      <c r="A182" s="26">
        <v>181</v>
      </c>
      <c r="B182" s="27" t="s">
        <v>271</v>
      </c>
      <c r="C182" s="30" t="s">
        <v>123</v>
      </c>
      <c r="D182" s="31" t="s">
        <v>15</v>
      </c>
      <c r="E182" s="33">
        <v>6</v>
      </c>
      <c r="F182" s="29">
        <v>3.6</v>
      </c>
      <c r="G182" s="29" t="str">
        <f>IF(ISNA(INDEX($F$3:$F$3,0,MATCH(MIN(F182:F182),F182:F182,0))),"",INDEX($F$3:$F$3,0,MATCH(MIN(F182:F182),F182:F182,0)))</f>
        <v>福根印务（报价元）</v>
      </c>
      <c r="H182" s="29">
        <f>IF(MIN(F182:F182)&lt;=0,"",MIN(F182:F182))</f>
        <v>3.6</v>
      </c>
    </row>
    <row r="183" spans="1:8" ht="34.799999999999997">
      <c r="A183" s="26">
        <v>182</v>
      </c>
      <c r="B183" s="27" t="s">
        <v>265</v>
      </c>
      <c r="C183" s="30" t="s">
        <v>123</v>
      </c>
      <c r="D183" s="34" t="s">
        <v>15</v>
      </c>
      <c r="E183" s="33">
        <v>6</v>
      </c>
      <c r="F183" s="32">
        <v>3.6</v>
      </c>
      <c r="G183" s="29" t="str">
        <f>IF(ISNA(INDEX($F$3:$F$3,0,MATCH(MIN(F183:F183),F183:F183,0))),"",INDEX($F$3:$F$3,0,MATCH(MIN(F183:F183),F183:F183,0)))</f>
        <v>福根印务（报价元）</v>
      </c>
      <c r="H183" s="29">
        <f>IF(MIN(F183:F183)&lt;=0,"",MIN(F183:F183))</f>
        <v>3.6</v>
      </c>
    </row>
    <row r="184" spans="1:8" ht="34.799999999999997">
      <c r="A184" s="26">
        <v>183</v>
      </c>
      <c r="B184" s="27" t="s">
        <v>266</v>
      </c>
      <c r="C184" s="30" t="s">
        <v>123</v>
      </c>
      <c r="D184" s="34" t="s">
        <v>15</v>
      </c>
      <c r="E184" s="33">
        <v>6</v>
      </c>
      <c r="F184" s="29">
        <v>3.6</v>
      </c>
      <c r="G184" s="29" t="str">
        <f>IF(ISNA(INDEX($F$3:$F$3,0,MATCH(MIN(F184:F184),F184:F184,0))),"",INDEX($F$3:$F$3,0,MATCH(MIN(F184:F184),F184:F184,0)))</f>
        <v>福根印务（报价元）</v>
      </c>
      <c r="H184" s="29">
        <f>IF(MIN(F184:F184)&lt;=0,"",MIN(F184:F184))</f>
        <v>3.6</v>
      </c>
    </row>
    <row r="185" spans="1:8" ht="34.799999999999997">
      <c r="A185" s="26">
        <v>184</v>
      </c>
      <c r="B185" s="27" t="s">
        <v>264</v>
      </c>
      <c r="C185" s="28" t="s">
        <v>123</v>
      </c>
      <c r="D185" s="26" t="s">
        <v>15</v>
      </c>
      <c r="E185" s="26">
        <v>6</v>
      </c>
      <c r="F185" s="29">
        <v>3.6</v>
      </c>
      <c r="G185" s="29" t="str">
        <f>IF(ISNA(INDEX($F$3:$F$3,0,MATCH(MIN(F185:F185),F185:F185,0))),"",INDEX($F$3:$F$3,0,MATCH(MIN(F185:F185),F185:F185,0)))</f>
        <v>福根印务（报价元）</v>
      </c>
      <c r="H185" s="29">
        <f>IF(MIN(F185:F185)&lt;=0,"",MIN(F185:F185))</f>
        <v>3.6</v>
      </c>
    </row>
    <row r="186" spans="1:8" ht="34.799999999999997">
      <c r="A186" s="26">
        <v>185</v>
      </c>
      <c r="B186" s="27" t="s">
        <v>270</v>
      </c>
      <c r="C186" s="28" t="s">
        <v>123</v>
      </c>
      <c r="D186" s="26" t="s">
        <v>15</v>
      </c>
      <c r="E186" s="26">
        <v>6</v>
      </c>
      <c r="F186" s="29">
        <v>3.6</v>
      </c>
      <c r="G186" s="29" t="str">
        <f>IF(ISNA(INDEX($F$3:$F$3,0,MATCH(MIN(F186:F186),F186:F186,0))),"",INDEX($F$3:$F$3,0,MATCH(MIN(F186:F186),F186:F186,0)))</f>
        <v>福根印务（报价元）</v>
      </c>
      <c r="H186" s="29">
        <f>IF(MIN(F186:F186)&lt;=0,"",MIN(F186:F186))</f>
        <v>3.6</v>
      </c>
    </row>
    <row r="187" spans="1:8" ht="34.799999999999997">
      <c r="A187" s="26">
        <v>186</v>
      </c>
      <c r="B187" s="27" t="s">
        <v>272</v>
      </c>
      <c r="C187" s="30" t="s">
        <v>123</v>
      </c>
      <c r="D187" s="31" t="s">
        <v>15</v>
      </c>
      <c r="E187" s="33">
        <v>6</v>
      </c>
      <c r="F187" s="29">
        <v>3.6</v>
      </c>
      <c r="G187" s="29" t="str">
        <f>IF(ISNA(INDEX($F$3:$F$3,0,MATCH(MIN(F187:F187),F187:F187,0))),"",INDEX($F$3:$F$3,0,MATCH(MIN(F187:F187),F187:F187,0)))</f>
        <v>福根印务（报价元）</v>
      </c>
      <c r="H187" s="29">
        <f>IF(MIN(F187:F187)&lt;=0,"",MIN(F187:F187))</f>
        <v>3.6</v>
      </c>
    </row>
    <row r="188" spans="1:8" ht="52.2">
      <c r="A188" s="26">
        <v>187</v>
      </c>
      <c r="B188" s="27" t="s">
        <v>273</v>
      </c>
      <c r="C188" s="30" t="s">
        <v>123</v>
      </c>
      <c r="D188" s="31" t="s">
        <v>15</v>
      </c>
      <c r="E188" s="33">
        <v>6</v>
      </c>
      <c r="F188" s="29">
        <v>3.6</v>
      </c>
      <c r="G188" s="29" t="str">
        <f>IF(ISNA(INDEX($F$3:$F$3,0,MATCH(MIN(F188:F188),F188:F188,0))),"",INDEX($F$3:$F$3,0,MATCH(MIN(F188:F188),F188:F188,0)))</f>
        <v>福根印务（报价元）</v>
      </c>
      <c r="H188" s="29">
        <f>IF(MIN(F188:F188)&lt;=0,"",MIN(F188:F188))</f>
        <v>3.6</v>
      </c>
    </row>
    <row r="189" spans="1:8" ht="52.2">
      <c r="A189" s="26">
        <v>188</v>
      </c>
      <c r="B189" s="27" t="s">
        <v>267</v>
      </c>
      <c r="C189" s="30" t="s">
        <v>123</v>
      </c>
      <c r="D189" s="31" t="s">
        <v>15</v>
      </c>
      <c r="E189" s="33">
        <v>6</v>
      </c>
      <c r="F189" s="29">
        <v>3.6</v>
      </c>
      <c r="G189" s="29" t="str">
        <f>IF(ISNA(INDEX($F$3:$F$3,0,MATCH(MIN(F189:F189),F189:F189,0))),"",INDEX($F$3:$F$3,0,MATCH(MIN(F189:F189),F189:F189,0)))</f>
        <v>福根印务（报价元）</v>
      </c>
      <c r="H189" s="29">
        <f>IF(MIN(F189:F189)&lt;=0,"",MIN(F189:F189))</f>
        <v>3.6</v>
      </c>
    </row>
    <row r="190" spans="1:8" ht="34.799999999999997">
      <c r="A190" s="26">
        <v>189</v>
      </c>
      <c r="B190" s="27" t="s">
        <v>268</v>
      </c>
      <c r="C190" s="28" t="s">
        <v>123</v>
      </c>
      <c r="D190" s="26" t="s">
        <v>15</v>
      </c>
      <c r="E190" s="26">
        <v>6</v>
      </c>
      <c r="F190" s="29">
        <v>3.6</v>
      </c>
      <c r="G190" s="29" t="str">
        <f>IF(ISNA(INDEX($F$3:$F$3,0,MATCH(MIN(F190:F190),F190:F190,0))),"",INDEX($F$3:$F$3,0,MATCH(MIN(F190:F190),F190:F190,0)))</f>
        <v>福根印务（报价元）</v>
      </c>
      <c r="H190" s="29">
        <f>IF(MIN(F190:F190)&lt;=0,"",MIN(F190:F190))</f>
        <v>3.6</v>
      </c>
    </row>
    <row r="191" spans="1:8" ht="52.2">
      <c r="A191" s="26">
        <v>190</v>
      </c>
      <c r="B191" s="27" t="s">
        <v>274</v>
      </c>
      <c r="C191" s="30" t="s">
        <v>123</v>
      </c>
      <c r="D191" s="31" t="s">
        <v>15</v>
      </c>
      <c r="E191" s="33">
        <v>6</v>
      </c>
      <c r="F191" s="29">
        <v>3.6</v>
      </c>
      <c r="G191" s="29" t="str">
        <f>IF(ISNA(INDEX($F$3:$F$3,0,MATCH(MIN(F191:F191),F191:F191,0))),"",INDEX($F$3:$F$3,0,MATCH(MIN(F191:F191),F191:F191,0)))</f>
        <v>福根印务（报价元）</v>
      </c>
      <c r="H191" s="29">
        <f>IF(MIN(F191:F191)&lt;=0,"",MIN(F191:F191))</f>
        <v>3.6</v>
      </c>
    </row>
    <row r="192" spans="1:8" ht="34.799999999999997">
      <c r="A192" s="26">
        <v>191</v>
      </c>
      <c r="B192" s="27" t="s">
        <v>269</v>
      </c>
      <c r="C192" s="28" t="s">
        <v>123</v>
      </c>
      <c r="D192" s="26" t="s">
        <v>15</v>
      </c>
      <c r="E192" s="33">
        <v>6</v>
      </c>
      <c r="F192" s="29">
        <v>3.6</v>
      </c>
      <c r="G192" s="29" t="str">
        <f>IF(ISNA(INDEX($F$3:$F$3,0,MATCH(MIN(F192:F192),F192:F192,0))),"",INDEX($F$3:$F$3,0,MATCH(MIN(F192:F192),F192:F192,0)))</f>
        <v>福根印务（报价元）</v>
      </c>
      <c r="H192" s="29">
        <f>IF(MIN(F192:F192)&lt;=0,"",MIN(F192:F192))</f>
        <v>3.6</v>
      </c>
    </row>
    <row r="193" spans="1:8" ht="17.399999999999999">
      <c r="A193" s="26">
        <v>192</v>
      </c>
      <c r="B193" s="27" t="s">
        <v>286</v>
      </c>
      <c r="C193" s="28" t="s">
        <v>123</v>
      </c>
      <c r="D193" s="26" t="s">
        <v>126</v>
      </c>
      <c r="E193" s="33">
        <v>6</v>
      </c>
      <c r="F193" s="29">
        <v>3.6</v>
      </c>
      <c r="G193" s="29" t="str">
        <f>IF(ISNA(INDEX($F$3:$F$3,0,MATCH(MIN(F193:F193),F193:F193,0))),"",INDEX($F$3:$F$3,0,MATCH(MIN(F193:F193),F193:F193,0)))</f>
        <v>福根印务（报价元）</v>
      </c>
      <c r="H193" s="29">
        <f>IF(MIN(F193:F193)&lt;=0,"",MIN(F193:F193))</f>
        <v>3.6</v>
      </c>
    </row>
    <row r="194" spans="1:8" ht="17.399999999999999">
      <c r="A194" s="26">
        <v>193</v>
      </c>
      <c r="B194" s="27" t="s">
        <v>308</v>
      </c>
      <c r="C194" s="30" t="s">
        <v>123</v>
      </c>
      <c r="D194" s="31" t="s">
        <v>15</v>
      </c>
      <c r="E194" s="33">
        <v>6</v>
      </c>
      <c r="F194" s="29">
        <v>3.6</v>
      </c>
      <c r="G194" s="29" t="str">
        <f>IF(ISNA(INDEX($F$3:$F$3,0,MATCH(MIN(F194:F194),F194:F194,0))),"",INDEX($F$3:$F$3,0,MATCH(MIN(F194:F194),F194:F194,0)))</f>
        <v>福根印务（报价元）</v>
      </c>
      <c r="H194" s="29">
        <f>IF(MIN(F194:F194)&lt;=0,"",MIN(F194:F194))</f>
        <v>3.6</v>
      </c>
    </row>
    <row r="195" spans="1:8" ht="34.799999999999997">
      <c r="A195" s="26">
        <v>194</v>
      </c>
      <c r="B195" s="27" t="s">
        <v>288</v>
      </c>
      <c r="C195" s="30" t="s">
        <v>123</v>
      </c>
      <c r="D195" s="31" t="s">
        <v>126</v>
      </c>
      <c r="E195" s="33">
        <v>4</v>
      </c>
      <c r="F195" s="32">
        <v>2.4</v>
      </c>
      <c r="G195" s="29" t="str">
        <f>IF(ISNA(INDEX($F$3:$F$3,0,MATCH(MIN(F195:F195),F195:F195,0))),"",INDEX($F$3:$F$3,0,MATCH(MIN(F195:F195),F195:F195,0)))</f>
        <v>福根印务（报价元）</v>
      </c>
      <c r="H195" s="29">
        <f>IF(MIN(F195:F195)&lt;=0,"",MIN(F195:F195))</f>
        <v>2.4</v>
      </c>
    </row>
    <row r="196" spans="1:8" ht="17.399999999999999">
      <c r="A196" s="26">
        <v>195</v>
      </c>
      <c r="B196" s="27" t="s">
        <v>221</v>
      </c>
      <c r="C196" s="30" t="s">
        <v>123</v>
      </c>
      <c r="D196" s="31" t="s">
        <v>15</v>
      </c>
      <c r="E196" s="33">
        <v>6</v>
      </c>
      <c r="F196" s="29">
        <v>3.6</v>
      </c>
      <c r="G196" s="29" t="str">
        <f>IF(ISNA(INDEX($F$3:$F$3,0,MATCH(MIN(F196:F196),F196:F196,0))),"",INDEX($F$3:$F$3,0,MATCH(MIN(F196:F196),F196:F196,0)))</f>
        <v>福根印务（报价元）</v>
      </c>
      <c r="H196" s="29">
        <f>IF(MIN(F196:F196)&lt;=0,"",MIN(F196:F196))</f>
        <v>3.6</v>
      </c>
    </row>
    <row r="197" spans="1:8" ht="17.399999999999999">
      <c r="A197" s="26">
        <v>196</v>
      </c>
      <c r="B197" s="27" t="s">
        <v>285</v>
      </c>
      <c r="C197" s="30" t="s">
        <v>123</v>
      </c>
      <c r="D197" s="31" t="s">
        <v>15</v>
      </c>
      <c r="E197" s="33">
        <v>6</v>
      </c>
      <c r="F197" s="29">
        <v>3.6</v>
      </c>
      <c r="G197" s="29" t="str">
        <f>IF(ISNA(INDEX($F$3:$F$3,0,MATCH(MIN(F197:F197),F197:F197,0))),"",INDEX($F$3:$F$3,0,MATCH(MIN(F197:F197),F197:F197,0)))</f>
        <v>福根印务（报价元）</v>
      </c>
      <c r="H197" s="29">
        <f>IF(MIN(F197:F197)&lt;=0,"",MIN(F197:F197))</f>
        <v>3.6</v>
      </c>
    </row>
    <row r="198" spans="1:8" ht="17.399999999999999">
      <c r="A198" s="26">
        <v>197</v>
      </c>
      <c r="B198" s="27" t="s">
        <v>223</v>
      </c>
      <c r="C198" s="30" t="s">
        <v>123</v>
      </c>
      <c r="D198" s="31" t="s">
        <v>15</v>
      </c>
      <c r="E198" s="33">
        <v>6</v>
      </c>
      <c r="F198" s="29">
        <v>3.6</v>
      </c>
      <c r="G198" s="29" t="str">
        <f>IF(ISNA(INDEX($F$3:$F$3,0,MATCH(MIN(F198:F198),F198:F198,0))),"",INDEX($F$3:$F$3,0,MATCH(MIN(F198:F198),F198:F198,0)))</f>
        <v>福根印务（报价元）</v>
      </c>
      <c r="H198" s="29">
        <f>IF(MIN(F198:F198)&lt;=0,"",MIN(F198:F198))</f>
        <v>3.6</v>
      </c>
    </row>
    <row r="199" spans="1:8" ht="17.399999999999999">
      <c r="A199" s="26">
        <v>198</v>
      </c>
      <c r="B199" s="27" t="s">
        <v>222</v>
      </c>
      <c r="C199" s="28" t="s">
        <v>123</v>
      </c>
      <c r="D199" s="26" t="s">
        <v>15</v>
      </c>
      <c r="E199" s="33">
        <v>6</v>
      </c>
      <c r="F199" s="29">
        <v>3.6</v>
      </c>
      <c r="G199" s="29" t="str">
        <f>IF(ISNA(INDEX($F$3:$F$3,0,MATCH(MIN(F199:F199),F199:F199,0))),"",INDEX($F$3:$F$3,0,MATCH(MIN(F199:F199),F199:F199,0)))</f>
        <v>福根印务（报价元）</v>
      </c>
      <c r="H199" s="29">
        <f>IF(MIN(F199:F199)&lt;=0,"",MIN(F199:F199))</f>
        <v>3.6</v>
      </c>
    </row>
    <row r="200" spans="1:8" ht="17.399999999999999">
      <c r="A200" s="26">
        <v>199</v>
      </c>
      <c r="B200" s="27" t="s">
        <v>293</v>
      </c>
      <c r="C200" s="30" t="s">
        <v>123</v>
      </c>
      <c r="D200" s="31" t="s">
        <v>15</v>
      </c>
      <c r="E200" s="33">
        <v>6</v>
      </c>
      <c r="F200" s="29">
        <v>3.6</v>
      </c>
      <c r="G200" s="29" t="str">
        <f>IF(ISNA(INDEX($F$3:$F$3,0,MATCH(MIN(F200:F200),F200:F200,0))),"",INDEX($F$3:$F$3,0,MATCH(MIN(F200:F200),F200:F200,0)))</f>
        <v>福根印务（报价元）</v>
      </c>
      <c r="H200" s="29">
        <f>IF(MIN(F200:F200)&lt;=0,"",MIN(F200:F200))</f>
        <v>3.6</v>
      </c>
    </row>
    <row r="201" spans="1:8" ht="34.799999999999997">
      <c r="A201" s="26">
        <v>200</v>
      </c>
      <c r="B201" s="27" t="s">
        <v>332</v>
      </c>
      <c r="C201" s="28" t="s">
        <v>123</v>
      </c>
      <c r="D201" s="26" t="s">
        <v>15</v>
      </c>
      <c r="E201" s="33">
        <v>6</v>
      </c>
      <c r="F201" s="29">
        <v>3.6</v>
      </c>
      <c r="G201" s="29" t="str">
        <f>IF(ISNA(INDEX($F$3:$F$3,0,MATCH(MIN(F201:F201),F201:F201,0))),"",INDEX($F$3:$F$3,0,MATCH(MIN(F201:F201),F201:F201,0)))</f>
        <v>福根印务（报价元）</v>
      </c>
      <c r="H201" s="29">
        <f>IF(MIN(F201:F201)&lt;=0,"",MIN(F201:F201))</f>
        <v>3.6</v>
      </c>
    </row>
    <row r="202" spans="1:8" ht="17.399999999999999">
      <c r="A202" s="26">
        <v>201</v>
      </c>
      <c r="B202" s="27" t="s">
        <v>333</v>
      </c>
      <c r="C202" s="30" t="s">
        <v>123</v>
      </c>
      <c r="D202" s="31" t="s">
        <v>15</v>
      </c>
      <c r="E202" s="33">
        <v>6</v>
      </c>
      <c r="F202" s="29">
        <v>3.6</v>
      </c>
      <c r="G202" s="29" t="str">
        <f>IF(ISNA(INDEX($F$3:$F$3,0,MATCH(MIN(F202:F202),F202:F202,0))),"",INDEX($F$3:$F$3,0,MATCH(MIN(F202:F202),F202:F202,0)))</f>
        <v>福根印务（报价元）</v>
      </c>
      <c r="H202" s="29">
        <f>IF(MIN(F202:F202)&lt;=0,"",MIN(F202:F202))</f>
        <v>3.6</v>
      </c>
    </row>
    <row r="203" spans="1:8" ht="17.399999999999999">
      <c r="A203" s="26">
        <v>202</v>
      </c>
      <c r="B203" s="27" t="s">
        <v>287</v>
      </c>
      <c r="C203" s="28" t="s">
        <v>123</v>
      </c>
      <c r="D203" s="26" t="s">
        <v>126</v>
      </c>
      <c r="E203" s="33">
        <v>4</v>
      </c>
      <c r="F203" s="32">
        <v>2.4</v>
      </c>
      <c r="G203" s="29" t="str">
        <f>IF(ISNA(INDEX($F$3:$F$3,0,MATCH(MIN(F203:F203),F203:F203,0))),"",INDEX($F$3:$F$3,0,MATCH(MIN(F203:F203),F203:F203,0)))</f>
        <v>福根印务（报价元）</v>
      </c>
      <c r="H203" s="29">
        <f>IF(MIN(F203:F203)&lt;=0,"",MIN(F203:F203))</f>
        <v>2.4</v>
      </c>
    </row>
    <row r="204" spans="1:8" ht="17.399999999999999">
      <c r="A204" s="26">
        <v>203</v>
      </c>
      <c r="B204" s="27" t="s">
        <v>338</v>
      </c>
      <c r="C204" s="27" t="s">
        <v>123</v>
      </c>
      <c r="D204" s="26" t="s">
        <v>15</v>
      </c>
      <c r="E204" s="26">
        <v>6</v>
      </c>
      <c r="F204" s="29">
        <v>3.6</v>
      </c>
      <c r="G204" s="29" t="str">
        <f>IF(ISNA(INDEX($F$3:$F$3,0,MATCH(MIN(F204:F204),F204:F204,0))),"",INDEX($F$3:$F$3,0,MATCH(MIN(F204:F204),F204:F204,0)))</f>
        <v>福根印务（报价元）</v>
      </c>
      <c r="H204" s="29">
        <f>IF(MIN(F204:F204)&lt;=0,"",MIN(F204:F204))</f>
        <v>3.6</v>
      </c>
    </row>
    <row r="205" spans="1:8" ht="17.399999999999999">
      <c r="A205" s="26">
        <v>204</v>
      </c>
      <c r="B205" s="27" t="s">
        <v>210</v>
      </c>
      <c r="C205" s="27" t="s">
        <v>123</v>
      </c>
      <c r="D205" s="26" t="s">
        <v>15</v>
      </c>
      <c r="E205" s="33">
        <v>6</v>
      </c>
      <c r="F205" s="29">
        <v>3.6</v>
      </c>
      <c r="G205" s="29" t="str">
        <f>IF(ISNA(INDEX($F$3:$F$3,0,MATCH(MIN(F205:F205),F205:F205,0))),"",INDEX($F$3:$F$3,0,MATCH(MIN(F205:F205),F205:F205,0)))</f>
        <v>福根印务（报价元）</v>
      </c>
      <c r="H205" s="29">
        <f>IF(MIN(F205:F205)&lt;=0,"",MIN(F205:F205))</f>
        <v>3.6</v>
      </c>
    </row>
    <row r="206" spans="1:8" ht="17.399999999999999">
      <c r="A206" s="26">
        <v>205</v>
      </c>
      <c r="B206" s="27" t="s">
        <v>339</v>
      </c>
      <c r="C206" s="30" t="s">
        <v>123</v>
      </c>
      <c r="D206" s="31" t="s">
        <v>15</v>
      </c>
      <c r="E206" s="31">
        <v>6</v>
      </c>
      <c r="F206" s="29">
        <v>3.6</v>
      </c>
      <c r="G206" s="29" t="str">
        <f>IF(ISNA(INDEX($F$3:$F$3,0,MATCH(MIN(F206:F206),F206:F206,0))),"",INDEX($F$3:$F$3,0,MATCH(MIN(F206:F206),F206:F206,0)))</f>
        <v>福根印务（报价元）</v>
      </c>
      <c r="H206" s="29">
        <f>IF(MIN(F206:F206)&lt;=0,"",MIN(F206:F206))</f>
        <v>3.6</v>
      </c>
    </row>
    <row r="207" spans="1:8" ht="17.399999999999999">
      <c r="A207" s="26">
        <v>206</v>
      </c>
      <c r="B207" s="27" t="s">
        <v>211</v>
      </c>
      <c r="C207" s="30" t="s">
        <v>123</v>
      </c>
      <c r="D207" s="31" t="s">
        <v>15</v>
      </c>
      <c r="E207" s="33">
        <v>6</v>
      </c>
      <c r="F207" s="29">
        <v>3.6</v>
      </c>
      <c r="G207" s="29" t="str">
        <f>IF(ISNA(INDEX($F$3:$F$3,0,MATCH(MIN(F207:F207),F207:F207,0))),"",INDEX($F$3:$F$3,0,MATCH(MIN(F207:F207),F207:F207,0)))</f>
        <v>福根印务（报价元）</v>
      </c>
      <c r="H207" s="29">
        <f>IF(MIN(F207:F207)&lt;=0,"",MIN(F207:F207))</f>
        <v>3.6</v>
      </c>
    </row>
    <row r="208" spans="1:8" ht="17.399999999999999">
      <c r="A208" s="26">
        <v>207</v>
      </c>
      <c r="B208" s="27" t="s">
        <v>213</v>
      </c>
      <c r="C208" s="30" t="s">
        <v>123</v>
      </c>
      <c r="D208" s="31" t="s">
        <v>15</v>
      </c>
      <c r="E208" s="33">
        <v>6</v>
      </c>
      <c r="F208" s="29">
        <v>3.6</v>
      </c>
      <c r="G208" s="29" t="str">
        <f>IF(ISNA(INDEX($F$3:$F$3,0,MATCH(MIN(F208:F208),F208:F208,0))),"",INDEX($F$3:$F$3,0,MATCH(MIN(F208:F208),F208:F208,0)))</f>
        <v>福根印务（报价元）</v>
      </c>
      <c r="H208" s="29">
        <f>IF(MIN(F208:F208)&lt;=0,"",MIN(F208:F208))</f>
        <v>3.6</v>
      </c>
    </row>
    <row r="209" spans="1:8" ht="17.399999999999999">
      <c r="A209" s="26">
        <v>208</v>
      </c>
      <c r="B209" s="27" t="s">
        <v>289</v>
      </c>
      <c r="C209" s="30" t="s">
        <v>123</v>
      </c>
      <c r="D209" s="31" t="s">
        <v>15</v>
      </c>
      <c r="E209" s="33">
        <v>6</v>
      </c>
      <c r="F209" s="29">
        <v>3.6</v>
      </c>
      <c r="G209" s="29" t="str">
        <f>IF(ISNA(INDEX($F$3:$F$3,0,MATCH(MIN(F209:F209),F209:F209,0))),"",INDEX($F$3:$F$3,0,MATCH(MIN(F209:F209),F209:F209,0)))</f>
        <v>福根印务（报价元）</v>
      </c>
      <c r="H209" s="29">
        <f>IF(MIN(F209:F209)&lt;=0,"",MIN(F209:F209))</f>
        <v>3.6</v>
      </c>
    </row>
    <row r="210" spans="1:8" ht="17.399999999999999">
      <c r="A210" s="26">
        <v>209</v>
      </c>
      <c r="B210" s="27" t="s">
        <v>208</v>
      </c>
      <c r="C210" s="30" t="s">
        <v>123</v>
      </c>
      <c r="D210" s="31" t="s">
        <v>15</v>
      </c>
      <c r="E210" s="33">
        <v>6</v>
      </c>
      <c r="F210" s="29">
        <v>3.6</v>
      </c>
      <c r="G210" s="29" t="str">
        <f>IF(ISNA(INDEX($F$3:$F$3,0,MATCH(MIN(F210:F210),F210:F210,0))),"",INDEX($F$3:$F$3,0,MATCH(MIN(F210:F210),F210:F210,0)))</f>
        <v>福根印务（报价元）</v>
      </c>
      <c r="H210" s="29">
        <f>IF(MIN(F210:F210)&lt;=0,"",MIN(F210:F210))</f>
        <v>3.6</v>
      </c>
    </row>
    <row r="211" spans="1:8" ht="17.399999999999999">
      <c r="A211" s="26">
        <v>210</v>
      </c>
      <c r="B211" s="27" t="s">
        <v>309</v>
      </c>
      <c r="C211" s="30" t="s">
        <v>123</v>
      </c>
      <c r="D211" s="31" t="s">
        <v>15</v>
      </c>
      <c r="E211" s="33">
        <v>6</v>
      </c>
      <c r="F211" s="29">
        <v>3.6</v>
      </c>
      <c r="G211" s="29" t="str">
        <f>IF(ISNA(INDEX($F$3:$F$3,0,MATCH(MIN(F211:F211),F211:F211,0))),"",INDEX($F$3:$F$3,0,MATCH(MIN(F211:F211),F211:F211,0)))</f>
        <v>福根印务（报价元）</v>
      </c>
      <c r="H211" s="29">
        <f>IF(MIN(F211:F211)&lt;=0,"",MIN(F211:F211))</f>
        <v>3.6</v>
      </c>
    </row>
    <row r="212" spans="1:8" ht="17.399999999999999">
      <c r="A212" s="26">
        <v>211</v>
      </c>
      <c r="B212" s="27" t="s">
        <v>334</v>
      </c>
      <c r="C212" s="30" t="s">
        <v>123</v>
      </c>
      <c r="D212" s="31" t="s">
        <v>15</v>
      </c>
      <c r="E212" s="33">
        <v>6</v>
      </c>
      <c r="F212" s="29">
        <v>3.6</v>
      </c>
      <c r="G212" s="29" t="str">
        <f>IF(ISNA(INDEX($F$3:$F$3,0,MATCH(MIN(F212:F212),F212:F212,0))),"",INDEX($F$3:$F$3,0,MATCH(MIN(F212:F212),F212:F212,0)))</f>
        <v>福根印务（报价元）</v>
      </c>
      <c r="H212" s="29">
        <f>IF(MIN(F212:F212)&lt;=0,"",MIN(F212:F212))</f>
        <v>3.6</v>
      </c>
    </row>
    <row r="213" spans="1:8" ht="17.399999999999999">
      <c r="A213" s="26">
        <v>212</v>
      </c>
      <c r="B213" s="27" t="s">
        <v>209</v>
      </c>
      <c r="C213" s="28" t="s">
        <v>123</v>
      </c>
      <c r="D213" s="26" t="s">
        <v>15</v>
      </c>
      <c r="E213" s="33">
        <v>6</v>
      </c>
      <c r="F213" s="29">
        <v>3.6</v>
      </c>
      <c r="G213" s="29" t="str">
        <f>IF(ISNA(INDEX($F$3:$F$3,0,MATCH(MIN(F213:F213),F213:F213,0))),"",INDEX($F$3:$F$3,0,MATCH(MIN(F213:F213),F213:F213,0)))</f>
        <v>福根印务（报价元）</v>
      </c>
      <c r="H213" s="29">
        <f>IF(MIN(F213:F213)&lt;=0,"",MIN(F213:F213))</f>
        <v>3.6</v>
      </c>
    </row>
    <row r="214" spans="1:8" ht="17.399999999999999">
      <c r="A214" s="26">
        <v>213</v>
      </c>
      <c r="B214" s="27" t="s">
        <v>261</v>
      </c>
      <c r="C214" s="30" t="s">
        <v>130</v>
      </c>
      <c r="D214" s="31" t="s">
        <v>15</v>
      </c>
      <c r="E214" s="33">
        <v>8</v>
      </c>
      <c r="F214" s="29">
        <v>4.8</v>
      </c>
      <c r="G214" s="29" t="str">
        <f>IF(ISNA(INDEX($F$3:$F$3,0,MATCH(MIN(F214:F214),F214:F214,0))),"",INDEX($F$3:$F$3,0,MATCH(MIN(F214:F214),F214:F214,0)))</f>
        <v>福根印务（报价元）</v>
      </c>
      <c r="H214" s="29">
        <f>IF(MIN(F214:F214)&lt;=0,"",MIN(F214:F214))</f>
        <v>4.8</v>
      </c>
    </row>
    <row r="215" spans="1:8" ht="17.399999999999999">
      <c r="A215" s="26">
        <v>214</v>
      </c>
      <c r="B215" s="27" t="s">
        <v>200</v>
      </c>
      <c r="C215" s="30" t="s">
        <v>130</v>
      </c>
      <c r="D215" s="31" t="s">
        <v>15</v>
      </c>
      <c r="E215" s="33">
        <v>8</v>
      </c>
      <c r="F215" s="32">
        <v>4.8</v>
      </c>
      <c r="G215" s="29" t="str">
        <f>IF(ISNA(INDEX($F$3:$F$3,0,MATCH(MIN(F215:F215),F215:F215,0))),"",INDEX($F$3:$F$3,0,MATCH(MIN(F215:F215),F215:F215,0)))</f>
        <v>福根印务（报价元）</v>
      </c>
      <c r="H215" s="29">
        <f>IF(MIN(F215:F215)&lt;=0,"",MIN(F215:F215))</f>
        <v>4.8</v>
      </c>
    </row>
    <row r="216" spans="1:8" ht="17.399999999999999">
      <c r="A216" s="26">
        <v>215</v>
      </c>
      <c r="B216" s="27" t="s">
        <v>330</v>
      </c>
      <c r="C216" s="30" t="s">
        <v>130</v>
      </c>
      <c r="D216" s="31" t="s">
        <v>126</v>
      </c>
      <c r="E216" s="31">
        <v>5</v>
      </c>
      <c r="F216" s="29">
        <v>3</v>
      </c>
      <c r="G216" s="29" t="str">
        <f>IF(ISNA(INDEX($F$3:$F$3,0,MATCH(MIN(F216:F216),F216:F216,0))),"",INDEX($F$3:$F$3,0,MATCH(MIN(F216:F216),F216:F216,0)))</f>
        <v>福根印务（报价元）</v>
      </c>
      <c r="H216" s="29">
        <f>IF(MIN(F216:F216)&lt;=0,"",MIN(F216:F216))</f>
        <v>3</v>
      </c>
    </row>
    <row r="217" spans="1:8" ht="17.399999999999999">
      <c r="A217" s="26">
        <v>216</v>
      </c>
      <c r="B217" s="27" t="s">
        <v>320</v>
      </c>
      <c r="C217" s="30" t="s">
        <v>130</v>
      </c>
      <c r="D217" s="31" t="s">
        <v>126</v>
      </c>
      <c r="E217" s="33">
        <v>5</v>
      </c>
      <c r="F217" s="32">
        <v>3</v>
      </c>
      <c r="G217" s="29" t="str">
        <f>IF(ISNA(INDEX($F$3:$F$3,0,MATCH(MIN(F217:F217),F217:F217,0))),"",INDEX($F$3:$F$3,0,MATCH(MIN(F217:F217),F217:F217,0)))</f>
        <v>福根印务（报价元）</v>
      </c>
      <c r="H217" s="29">
        <f>IF(MIN(F217:F217)&lt;=0,"",MIN(F217:F217))</f>
        <v>3</v>
      </c>
    </row>
    <row r="218" spans="1:8" ht="17.399999999999999">
      <c r="A218" s="26">
        <v>217</v>
      </c>
      <c r="B218" s="27" t="s">
        <v>149</v>
      </c>
      <c r="C218" s="30" t="s">
        <v>130</v>
      </c>
      <c r="D218" s="31" t="s">
        <v>15</v>
      </c>
      <c r="E218" s="33">
        <v>8</v>
      </c>
      <c r="F218" s="29">
        <v>4.8</v>
      </c>
      <c r="G218" s="29" t="str">
        <f>IF(ISNA(INDEX($F$3:$F$3,0,MATCH(MIN(F218:F218),F218:F218,0))),"",INDEX($F$3:$F$3,0,MATCH(MIN(F218:F218),F218:F218,0)))</f>
        <v>福根印务（报价元）</v>
      </c>
      <c r="H218" s="29">
        <f>IF(MIN(F218:F218)&lt;=0,"",MIN(F218:F218))</f>
        <v>4.8</v>
      </c>
    </row>
    <row r="219" spans="1:8" ht="17.399999999999999">
      <c r="A219" s="26">
        <v>218</v>
      </c>
      <c r="B219" s="27" t="s">
        <v>151</v>
      </c>
      <c r="C219" s="28" t="s">
        <v>130</v>
      </c>
      <c r="D219" s="26" t="s">
        <v>15</v>
      </c>
      <c r="E219" s="26">
        <v>8</v>
      </c>
      <c r="F219" s="29">
        <v>4.8</v>
      </c>
      <c r="G219" s="29" t="str">
        <f>IF(ISNA(INDEX($F$3:$F$3,0,MATCH(MIN(F219:F219),F219:F219,0))),"",INDEX($F$3:$F$3,0,MATCH(MIN(F219:F219),F219:F219,0)))</f>
        <v>福根印务（报价元）</v>
      </c>
      <c r="H219" s="29">
        <f>IF(MIN(F219:F219)&lt;=0,"",MIN(F219:F219))</f>
        <v>4.8</v>
      </c>
    </row>
    <row r="220" spans="1:8" ht="17.399999999999999">
      <c r="A220" s="26">
        <v>219</v>
      </c>
      <c r="B220" s="27" t="s">
        <v>152</v>
      </c>
      <c r="C220" s="30" t="s">
        <v>130</v>
      </c>
      <c r="D220" s="34" t="s">
        <v>15</v>
      </c>
      <c r="E220" s="33">
        <v>8</v>
      </c>
      <c r="F220" s="29">
        <v>4.8</v>
      </c>
      <c r="G220" s="29" t="str">
        <f>IF(ISNA(INDEX($F$3:$F$3,0,MATCH(MIN(F220:F220),F220:F220,0))),"",INDEX($F$3:$F$3,0,MATCH(MIN(F220:F220),F220:F220,0)))</f>
        <v>福根印务（报价元）</v>
      </c>
      <c r="H220" s="29">
        <f>IF(MIN(F220:F220)&lt;=0,"",MIN(F220:F220))</f>
        <v>4.8</v>
      </c>
    </row>
    <row r="221" spans="1:8" ht="17.399999999999999">
      <c r="A221" s="26">
        <v>220</v>
      </c>
      <c r="B221" s="27" t="s">
        <v>153</v>
      </c>
      <c r="C221" s="28" t="s">
        <v>130</v>
      </c>
      <c r="D221" s="26" t="s">
        <v>15</v>
      </c>
      <c r="E221" s="26">
        <v>8</v>
      </c>
      <c r="F221" s="29">
        <v>4.8</v>
      </c>
      <c r="G221" s="29" t="str">
        <f>IF(ISNA(INDEX($F$3:$F$3,0,MATCH(MIN(F221:F221),F221:F221,0))),"",INDEX($F$3:$F$3,0,MATCH(MIN(F221:F221),F221:F221,0)))</f>
        <v>福根印务（报价元）</v>
      </c>
      <c r="H221" s="29">
        <f>IF(MIN(F221:F221)&lt;=0,"",MIN(F221:F221))</f>
        <v>4.8</v>
      </c>
    </row>
    <row r="222" spans="1:8" ht="34.799999999999997">
      <c r="A222" s="26">
        <v>221</v>
      </c>
      <c r="B222" s="27" t="s">
        <v>244</v>
      </c>
      <c r="C222" s="30" t="s">
        <v>130</v>
      </c>
      <c r="D222" s="31" t="s">
        <v>15</v>
      </c>
      <c r="E222" s="33">
        <v>8</v>
      </c>
      <c r="F222" s="29">
        <v>4.8</v>
      </c>
      <c r="G222" s="29" t="str">
        <f>IF(ISNA(INDEX($F$3:$F$3,0,MATCH(MIN(F222:F222),F222:F222,0))),"",INDEX($F$3:$F$3,0,MATCH(MIN(F222:F222),F222:F222,0)))</f>
        <v>福根印务（报价元）</v>
      </c>
      <c r="H222" s="29">
        <f>IF(MIN(F222:F222)&lt;=0,"",MIN(F222:F222))</f>
        <v>4.8</v>
      </c>
    </row>
    <row r="223" spans="1:8" ht="34.799999999999997">
      <c r="A223" s="26">
        <v>222</v>
      </c>
      <c r="B223" s="27" t="s">
        <v>239</v>
      </c>
      <c r="C223" s="30" t="s">
        <v>130</v>
      </c>
      <c r="D223" s="31" t="s">
        <v>15</v>
      </c>
      <c r="E223" s="31">
        <v>8</v>
      </c>
      <c r="F223" s="29">
        <v>4.8</v>
      </c>
      <c r="G223" s="29" t="str">
        <f>IF(ISNA(INDEX($F$3:$F$3,0,MATCH(MIN(F223:F223),F223:F223,0))),"",INDEX($F$3:$F$3,0,MATCH(MIN(F223:F223),F223:F223,0)))</f>
        <v>福根印务（报价元）</v>
      </c>
      <c r="H223" s="29">
        <f>IF(MIN(F223:F223)&lt;=0,"",MIN(F223:F223))</f>
        <v>4.8</v>
      </c>
    </row>
    <row r="224" spans="1:8" ht="34.799999999999997">
      <c r="A224" s="26">
        <v>223</v>
      </c>
      <c r="B224" s="27" t="s">
        <v>240</v>
      </c>
      <c r="C224" s="30" t="s">
        <v>130</v>
      </c>
      <c r="D224" s="31" t="s">
        <v>15</v>
      </c>
      <c r="E224" s="33">
        <v>8</v>
      </c>
      <c r="F224" s="29">
        <v>4.8</v>
      </c>
      <c r="G224" s="29" t="str">
        <f>IF(ISNA(INDEX($F$3:$F$3,0,MATCH(MIN(F224:F224),F224:F224,0))),"",INDEX($F$3:$F$3,0,MATCH(MIN(F224:F224),F224:F224,0)))</f>
        <v>福根印务（报价元）</v>
      </c>
      <c r="H224" s="29">
        <f>IF(MIN(F224:F224)&lt;=0,"",MIN(F224:F224))</f>
        <v>4.8</v>
      </c>
    </row>
    <row r="225" spans="1:8" ht="17.399999999999999">
      <c r="A225" s="26">
        <v>224</v>
      </c>
      <c r="B225" s="27" t="s">
        <v>154</v>
      </c>
      <c r="C225" s="30" t="s">
        <v>130</v>
      </c>
      <c r="D225" s="31" t="s">
        <v>15</v>
      </c>
      <c r="E225" s="33">
        <v>8</v>
      </c>
      <c r="F225" s="29">
        <v>4.8</v>
      </c>
      <c r="G225" s="29" t="str">
        <f>IF(ISNA(INDEX($F$3:$F$3,0,MATCH(MIN(F225:F225),F225:F225,0))),"",INDEX($F$3:$F$3,0,MATCH(MIN(F225:F225),F225:F225,0)))</f>
        <v>福根印务（报价元）</v>
      </c>
      <c r="H225" s="29">
        <f>IF(MIN(F225:F225)&lt;=0,"",MIN(F225:F225))</f>
        <v>4.8</v>
      </c>
    </row>
    <row r="226" spans="1:8" ht="17.399999999999999">
      <c r="A226" s="26">
        <v>225</v>
      </c>
      <c r="B226" s="27" t="s">
        <v>262</v>
      </c>
      <c r="C226" s="30" t="s">
        <v>130</v>
      </c>
      <c r="D226" s="31" t="s">
        <v>15</v>
      </c>
      <c r="E226" s="33">
        <v>8</v>
      </c>
      <c r="F226" s="29">
        <v>4.8</v>
      </c>
      <c r="G226" s="29" t="str">
        <f>IF(ISNA(INDEX($F$3:$F$3,0,MATCH(MIN(F226:F226),F226:F226,0))),"",INDEX($F$3:$F$3,0,MATCH(MIN(F226:F226),F226:F226,0)))</f>
        <v>福根印务（报价元）</v>
      </c>
      <c r="H226" s="29">
        <f>IF(MIN(F226:F226)&lt;=0,"",MIN(F226:F226))</f>
        <v>4.8</v>
      </c>
    </row>
    <row r="227" spans="1:8" ht="17.399999999999999">
      <c r="A227" s="26">
        <v>226</v>
      </c>
      <c r="B227" s="27" t="s">
        <v>242</v>
      </c>
      <c r="C227" s="28" t="s">
        <v>130</v>
      </c>
      <c r="D227" s="26" t="s">
        <v>15</v>
      </c>
      <c r="E227" s="33">
        <v>8</v>
      </c>
      <c r="F227" s="29">
        <v>4.8</v>
      </c>
      <c r="G227" s="29" t="str">
        <f>IF(ISNA(INDEX($F$3:$F$3,0,MATCH(MIN(F227:F227),F227:F227,0))),"",INDEX($F$3:$F$3,0,MATCH(MIN(F227:F227),F227:F227,0)))</f>
        <v>福根印务（报价元）</v>
      </c>
      <c r="H227" s="29">
        <f>IF(MIN(F227:F227)&lt;=0,"",MIN(F227:F227))</f>
        <v>4.8</v>
      </c>
    </row>
    <row r="228" spans="1:8" ht="17.399999999999999">
      <c r="A228" s="26">
        <v>227</v>
      </c>
      <c r="B228" s="27" t="s">
        <v>207</v>
      </c>
      <c r="C228" s="30" t="s">
        <v>130</v>
      </c>
      <c r="D228" s="31" t="s">
        <v>15</v>
      </c>
      <c r="E228" s="33">
        <v>8</v>
      </c>
      <c r="F228" s="29">
        <v>4.8</v>
      </c>
      <c r="G228" s="29" t="str">
        <f>IF(ISNA(INDEX($F$3:$F$3,0,MATCH(MIN(F228:F228),F228:F228,0))),"",INDEX($F$3:$F$3,0,MATCH(MIN(F228:F228),F228:F228,0)))</f>
        <v>福根印务（报价元）</v>
      </c>
      <c r="H228" s="29">
        <f>IF(MIN(F228:F228)&lt;=0,"",MIN(F228:F228))</f>
        <v>4.8</v>
      </c>
    </row>
    <row r="229" spans="1:8" ht="17.399999999999999">
      <c r="A229" s="26">
        <v>228</v>
      </c>
      <c r="B229" s="27" t="s">
        <v>243</v>
      </c>
      <c r="C229" s="28" t="s">
        <v>130</v>
      </c>
      <c r="D229" s="26" t="s">
        <v>15</v>
      </c>
      <c r="E229" s="33">
        <v>8</v>
      </c>
      <c r="F229" s="29">
        <v>4.8</v>
      </c>
      <c r="G229" s="29" t="str">
        <f>IF(ISNA(INDEX($F$3:$F$3,0,MATCH(MIN(F229:F229),F229:F229,0))),"",INDEX($F$3:$F$3,0,MATCH(MIN(F229:F229),F229:F229,0)))</f>
        <v>福根印务（报价元）</v>
      </c>
      <c r="H229" s="29">
        <f>IF(MIN(F229:F229)&lt;=0,"",MIN(F229:F229))</f>
        <v>4.8</v>
      </c>
    </row>
    <row r="230" spans="1:8" ht="17.399999999999999">
      <c r="A230" s="26">
        <v>229</v>
      </c>
      <c r="B230" s="27" t="s">
        <v>263</v>
      </c>
      <c r="C230" s="28" t="s">
        <v>130</v>
      </c>
      <c r="D230" s="26" t="s">
        <v>15</v>
      </c>
      <c r="E230" s="33">
        <v>8</v>
      </c>
      <c r="F230" s="29">
        <v>4.8</v>
      </c>
      <c r="G230" s="29" t="str">
        <f>IF(ISNA(INDEX($F$3:$F$3,0,MATCH(MIN(F230:F230),F230:F230,0))),"",INDEX($F$3:$F$3,0,MATCH(MIN(F230:F230),F230:F230,0)))</f>
        <v>福根印务（报价元）</v>
      </c>
      <c r="H230" s="29">
        <f>IF(MIN(F230:F230)&lt;=0,"",MIN(F230:F230))</f>
        <v>4.8</v>
      </c>
    </row>
    <row r="231" spans="1:8" ht="17.399999999999999">
      <c r="A231" s="26">
        <v>230</v>
      </c>
      <c r="B231" s="27" t="s">
        <v>156</v>
      </c>
      <c r="C231" s="28" t="s">
        <v>130</v>
      </c>
      <c r="D231" s="26" t="s">
        <v>15</v>
      </c>
      <c r="E231" s="33">
        <v>8</v>
      </c>
      <c r="F231" s="29">
        <v>4.8</v>
      </c>
      <c r="G231" s="29" t="str">
        <f>IF(ISNA(INDEX($F$3:$F$3,0,MATCH(MIN(F231:F231),F231:F231,0))),"",INDEX($F$3:$F$3,0,MATCH(MIN(F231:F231),F231:F231,0)))</f>
        <v>福根印务（报价元）</v>
      </c>
      <c r="H231" s="29">
        <f>IF(MIN(F231:F231)&lt;=0,"",MIN(F231:F231))</f>
        <v>4.8</v>
      </c>
    </row>
    <row r="232" spans="1:8" ht="17.399999999999999">
      <c r="A232" s="26">
        <v>231</v>
      </c>
      <c r="B232" s="27" t="s">
        <v>238</v>
      </c>
      <c r="C232" s="28" t="s">
        <v>130</v>
      </c>
      <c r="D232" s="26" t="s">
        <v>15</v>
      </c>
      <c r="E232" s="33">
        <v>8</v>
      </c>
      <c r="F232" s="29">
        <v>4.8</v>
      </c>
      <c r="G232" s="29" t="str">
        <f>IF(ISNA(INDEX($F$3:$F$3,0,MATCH(MIN(F232:F232),F232:F232,0))),"",INDEX($F$3:$F$3,0,MATCH(MIN(F232:F232),F232:F232,0)))</f>
        <v>福根印务（报价元）</v>
      </c>
      <c r="H232" s="29">
        <f>IF(MIN(F232:F232)&lt;=0,"",MIN(F232:F232))</f>
        <v>4.8</v>
      </c>
    </row>
    <row r="233" spans="1:8" ht="17.399999999999999">
      <c r="A233" s="26">
        <v>232</v>
      </c>
      <c r="B233" s="27" t="s">
        <v>199</v>
      </c>
      <c r="C233" s="28" t="s">
        <v>130</v>
      </c>
      <c r="D233" s="26" t="s">
        <v>15</v>
      </c>
      <c r="E233" s="26">
        <v>8</v>
      </c>
      <c r="F233" s="29">
        <v>4.8</v>
      </c>
      <c r="G233" s="29" t="str">
        <f>IF(ISNA(INDEX($F$3:$F$3,0,MATCH(MIN(F233:F233),F233:F233,0))),"",INDEX($F$3:$F$3,0,MATCH(MIN(F233:F233),F233:F233,0)))</f>
        <v>福根印务（报价元）</v>
      </c>
      <c r="H233" s="29">
        <f>IF(MIN(F233:F233)&lt;=0,"",MIN(F233:F233))</f>
        <v>4.8</v>
      </c>
    </row>
    <row r="234" spans="1:8" ht="17.399999999999999">
      <c r="A234" s="26">
        <v>233</v>
      </c>
      <c r="B234" s="27" t="s">
        <v>215</v>
      </c>
      <c r="C234" s="30" t="s">
        <v>130</v>
      </c>
      <c r="D234" s="31" t="s">
        <v>15</v>
      </c>
      <c r="E234" s="33">
        <v>8</v>
      </c>
      <c r="F234" s="29">
        <v>4.8</v>
      </c>
      <c r="G234" s="29" t="str">
        <f>IF(ISNA(INDEX($F$3:$F$3,0,MATCH(MIN(F234:F234),F234:F234,0))),"",INDEX($F$3:$F$3,0,MATCH(MIN(F234:F234),F234:F234,0)))</f>
        <v>福根印务（报价元）</v>
      </c>
      <c r="H234" s="29">
        <f>IF(MIN(F234:F234)&lt;=0,"",MIN(F234:F234))</f>
        <v>4.8</v>
      </c>
    </row>
    <row r="235" spans="1:8" ht="34.799999999999997">
      <c r="A235" s="26">
        <v>234</v>
      </c>
      <c r="B235" s="27" t="s">
        <v>259</v>
      </c>
      <c r="C235" s="30" t="s">
        <v>130</v>
      </c>
      <c r="D235" s="31" t="s">
        <v>15</v>
      </c>
      <c r="E235" s="33">
        <v>8</v>
      </c>
      <c r="F235" s="29">
        <v>4.8</v>
      </c>
      <c r="G235" s="29" t="str">
        <f>IF(ISNA(INDEX($F$3:$F$3,0,MATCH(MIN(F235:F235),F235:F235,0))),"",INDEX($F$3:$F$3,0,MATCH(MIN(F235:F235),F235:F235,0)))</f>
        <v>福根印务（报价元）</v>
      </c>
      <c r="H235" s="29">
        <f>IF(MIN(F235:F235)&lt;=0,"",MIN(F235:F235))</f>
        <v>4.8</v>
      </c>
    </row>
    <row r="236" spans="1:8" ht="17.399999999999999">
      <c r="A236" s="26">
        <v>235</v>
      </c>
      <c r="B236" s="27" t="s">
        <v>164</v>
      </c>
      <c r="C236" s="30" t="s">
        <v>130</v>
      </c>
      <c r="D236" s="34" t="s">
        <v>15</v>
      </c>
      <c r="E236" s="33">
        <v>8</v>
      </c>
      <c r="F236" s="29">
        <v>4.8</v>
      </c>
      <c r="G236" s="29" t="str">
        <f>IF(ISNA(INDEX($F$3:$F$3,0,MATCH(MIN(F236:F236),F236:F236,0))),"",INDEX($F$3:$F$3,0,MATCH(MIN(F236:F236),F236:F236,0)))</f>
        <v>福根印务（报价元）</v>
      </c>
      <c r="H236" s="29">
        <f>IF(MIN(F236:F236)&lt;=0,"",MIN(F236:F236))</f>
        <v>4.8</v>
      </c>
    </row>
    <row r="237" spans="1:8" ht="17.399999999999999">
      <c r="A237" s="26">
        <v>236</v>
      </c>
      <c r="B237" s="27" t="s">
        <v>258</v>
      </c>
      <c r="C237" s="30" t="s">
        <v>130</v>
      </c>
      <c r="D237" s="31" t="s">
        <v>15</v>
      </c>
      <c r="E237" s="33">
        <v>8</v>
      </c>
      <c r="F237" s="29">
        <v>4.8</v>
      </c>
      <c r="G237" s="29" t="str">
        <f>IF(ISNA(INDEX($F$3:$F$3,0,MATCH(MIN(F237:F237),F237:F237,0))),"",INDEX($F$3:$F$3,0,MATCH(MIN(F237:F237),F237:F237,0)))</f>
        <v>福根印务（报价元）</v>
      </c>
      <c r="H237" s="29">
        <f>IF(MIN(F237:F237)&lt;=0,"",MIN(F237:F237))</f>
        <v>4.8</v>
      </c>
    </row>
    <row r="238" spans="1:8" ht="17.399999999999999">
      <c r="A238" s="26">
        <v>237</v>
      </c>
      <c r="B238" s="27" t="s">
        <v>216</v>
      </c>
      <c r="C238" s="28" t="s">
        <v>130</v>
      </c>
      <c r="D238" s="26" t="s">
        <v>15</v>
      </c>
      <c r="E238" s="26">
        <v>8</v>
      </c>
      <c r="F238" s="29">
        <v>4.8</v>
      </c>
      <c r="G238" s="29" t="str">
        <f>IF(ISNA(INDEX($F$3:$F$3,0,MATCH(MIN(F238:F238),F238:F238,0))),"",INDEX($F$3:$F$3,0,MATCH(MIN(F238:F238),F238:F238,0)))</f>
        <v>福根印务（报价元）</v>
      </c>
      <c r="H238" s="29">
        <f>IF(MIN(F238:F238)&lt;=0,"",MIN(F238:F238))</f>
        <v>4.8</v>
      </c>
    </row>
    <row r="239" spans="1:8" ht="17.399999999999999">
      <c r="A239" s="26">
        <v>238</v>
      </c>
      <c r="B239" s="27" t="s">
        <v>276</v>
      </c>
      <c r="C239" s="30" t="s">
        <v>130</v>
      </c>
      <c r="D239" s="31" t="s">
        <v>15</v>
      </c>
      <c r="E239" s="33">
        <v>8</v>
      </c>
      <c r="F239" s="29">
        <v>4.8</v>
      </c>
      <c r="G239" s="29" t="str">
        <f>IF(ISNA(INDEX($F$3:$F$3,0,MATCH(MIN(F239:F239),F239:F239,0))),"",INDEX($F$3:$F$3,0,MATCH(MIN(F239:F239),F239:F239,0)))</f>
        <v>福根印务（报价元）</v>
      </c>
      <c r="H239" s="29">
        <f>IF(MIN(F239:F239)&lt;=0,"",MIN(F239:F239))</f>
        <v>4.8</v>
      </c>
    </row>
    <row r="240" spans="1:8" ht="17.399999999999999">
      <c r="A240" s="26">
        <v>239</v>
      </c>
      <c r="B240" s="27" t="s">
        <v>277</v>
      </c>
      <c r="C240" s="28" t="s">
        <v>130</v>
      </c>
      <c r="D240" s="26" t="s">
        <v>15</v>
      </c>
      <c r="E240" s="33">
        <v>8</v>
      </c>
      <c r="F240" s="29">
        <v>4.8</v>
      </c>
      <c r="G240" s="29" t="str">
        <f>IF(ISNA(INDEX($F$3:$F$3,0,MATCH(MIN(F240:F240),F240:F240,0))),"",INDEX($F$3:$F$3,0,MATCH(MIN(F240:F240),F240:F240,0)))</f>
        <v>福根印务（报价元）</v>
      </c>
      <c r="H240" s="29">
        <f>IF(MIN(F240:F240)&lt;=0,"",MIN(F240:F240))</f>
        <v>4.8</v>
      </c>
    </row>
    <row r="241" spans="1:8" ht="17.399999999999999">
      <c r="A241" s="26">
        <v>240</v>
      </c>
      <c r="B241" s="27" t="s">
        <v>331</v>
      </c>
      <c r="C241" s="30" t="s">
        <v>130</v>
      </c>
      <c r="D241" s="31" t="s">
        <v>126</v>
      </c>
      <c r="E241" s="33">
        <v>5</v>
      </c>
      <c r="F241" s="32">
        <v>3</v>
      </c>
      <c r="G241" s="29" t="str">
        <f>IF(ISNA(INDEX($F$3:$F$3,0,MATCH(MIN(F241:F241),F241:F241,0))),"",INDEX($F$3:$F$3,0,MATCH(MIN(F241:F241),F241:F241,0)))</f>
        <v>福根印务（报价元）</v>
      </c>
      <c r="H241" s="29">
        <f>IF(MIN(F241:F241)&lt;=0,"",MIN(F241:F241))</f>
        <v>3</v>
      </c>
    </row>
    <row r="242" spans="1:8" ht="17.399999999999999">
      <c r="A242" s="26">
        <v>241</v>
      </c>
      <c r="B242" s="27" t="s">
        <v>194</v>
      </c>
      <c r="C242" s="30" t="s">
        <v>130</v>
      </c>
      <c r="D242" s="31" t="s">
        <v>15</v>
      </c>
      <c r="E242" s="31">
        <v>8</v>
      </c>
      <c r="F242" s="29">
        <v>4.8</v>
      </c>
      <c r="G242" s="29" t="str">
        <f>IF(ISNA(INDEX($F$3:$F$3,0,MATCH(MIN(F242:F242),F242:F242,0))),"",INDEX($F$3:$F$3,0,MATCH(MIN(F242:F242),F242:F242,0)))</f>
        <v>福根印务（报价元）</v>
      </c>
      <c r="H242" s="29">
        <f>IF(MIN(F242:F242)&lt;=0,"",MIN(F242:F242))</f>
        <v>4.8</v>
      </c>
    </row>
    <row r="243" spans="1:8" ht="17.399999999999999">
      <c r="A243" s="26">
        <v>242</v>
      </c>
      <c r="B243" s="27" t="s">
        <v>241</v>
      </c>
      <c r="C243" s="30" t="s">
        <v>130</v>
      </c>
      <c r="D243" s="31" t="s">
        <v>15</v>
      </c>
      <c r="E243" s="33">
        <v>8</v>
      </c>
      <c r="F243" s="29">
        <v>4.8</v>
      </c>
      <c r="G243" s="29" t="str">
        <f>IF(ISNA(INDEX($F$3:$F$3,0,MATCH(MIN(F243:F243),F243:F243,0))),"",INDEX($F$3:$F$3,0,MATCH(MIN(F243:F243),F243:F243,0)))</f>
        <v>福根印务（报价元）</v>
      </c>
      <c r="H243" s="29">
        <f>IF(MIN(F243:F243)&lt;=0,"",MIN(F243:F243))</f>
        <v>4.8</v>
      </c>
    </row>
    <row r="244" spans="1:8" ht="17.399999999999999">
      <c r="A244" s="26">
        <v>243</v>
      </c>
      <c r="B244" s="27" t="s">
        <v>198</v>
      </c>
      <c r="C244" s="30" t="s">
        <v>130</v>
      </c>
      <c r="D244" s="31" t="s">
        <v>12</v>
      </c>
      <c r="E244" s="33">
        <v>8</v>
      </c>
      <c r="F244" s="29">
        <v>4.8</v>
      </c>
      <c r="G244" s="29" t="str">
        <f>IF(ISNA(INDEX($F$3:$F$3,0,MATCH(MIN(F244:F244),F244:F244,0))),"",INDEX($F$3:$F$3,0,MATCH(MIN(F244:F244),F244:F244,0)))</f>
        <v>福根印务（报价元）</v>
      </c>
      <c r="H244" s="29">
        <f>IF(MIN(F244:F244)&lt;=0,"",MIN(F244:F244))</f>
        <v>4.8</v>
      </c>
    </row>
    <row r="245" spans="1:8" ht="17.399999999999999">
      <c r="A245" s="26">
        <v>244</v>
      </c>
      <c r="B245" s="27" t="s">
        <v>206</v>
      </c>
      <c r="C245" s="30" t="s">
        <v>130</v>
      </c>
      <c r="D245" s="31" t="s">
        <v>15</v>
      </c>
      <c r="E245" s="31">
        <v>8</v>
      </c>
      <c r="F245" s="29">
        <v>4.8</v>
      </c>
      <c r="G245" s="29" t="str">
        <f>IF(ISNA(INDEX($F$3:$F$3,0,MATCH(MIN(F245:F245),F245:F245,0))),"",INDEX($F$3:$F$3,0,MATCH(MIN(F245:F245),F245:F245,0)))</f>
        <v>福根印务（报价元）</v>
      </c>
      <c r="H245" s="29">
        <f>IF(MIN(F245:F245)&lt;=0,"",MIN(F245:F245))</f>
        <v>4.8</v>
      </c>
    </row>
    <row r="246" spans="1:8" ht="17.399999999999999">
      <c r="A246" s="26">
        <v>245</v>
      </c>
      <c r="B246" s="27" t="s">
        <v>195</v>
      </c>
      <c r="C246" s="30" t="s">
        <v>130</v>
      </c>
      <c r="D246" s="34" t="s">
        <v>15</v>
      </c>
      <c r="E246" s="33">
        <v>8</v>
      </c>
      <c r="F246" s="29">
        <v>4.8</v>
      </c>
      <c r="G246" s="29" t="str">
        <f>IF(ISNA(INDEX($F$3:$F$3,0,MATCH(MIN(F246:F246),F246:F246,0))),"",INDEX($F$3:$F$3,0,MATCH(MIN(F246:F246),F246:F246,0)))</f>
        <v>福根印务（报价元）</v>
      </c>
      <c r="H246" s="29">
        <f>IF(MIN(F246:F246)&lt;=0,"",MIN(F246:F246))</f>
        <v>4.8</v>
      </c>
    </row>
    <row r="247" spans="1:8" ht="17.399999999999999">
      <c r="A247" s="26">
        <v>246</v>
      </c>
      <c r="B247" s="27" t="s">
        <v>254</v>
      </c>
      <c r="C247" s="30" t="s">
        <v>130</v>
      </c>
      <c r="D247" s="31" t="s">
        <v>15</v>
      </c>
      <c r="E247" s="33">
        <v>8</v>
      </c>
      <c r="F247" s="29">
        <v>4.8</v>
      </c>
      <c r="G247" s="29" t="str">
        <f>IF(ISNA(INDEX($F$3:$F$3,0,MATCH(MIN(F247:F247),F247:F247,0))),"",INDEX($F$3:$F$3,0,MATCH(MIN(F247:F247),F247:F247,0)))</f>
        <v>福根印务（报价元）</v>
      </c>
      <c r="H247" s="29">
        <f>IF(MIN(F247:F247)&lt;=0,"",MIN(F247:F247))</f>
        <v>4.8</v>
      </c>
    </row>
    <row r="248" spans="1:8" ht="17.399999999999999">
      <c r="A248" s="26">
        <v>247</v>
      </c>
      <c r="B248" s="27" t="s">
        <v>196</v>
      </c>
      <c r="C248" s="30" t="s">
        <v>130</v>
      </c>
      <c r="D248" s="31" t="s">
        <v>15</v>
      </c>
      <c r="E248" s="33">
        <v>8</v>
      </c>
      <c r="F248" s="29">
        <v>4.8</v>
      </c>
      <c r="G248" s="29" t="str">
        <f>IF(ISNA(INDEX($F$3:$F$3,0,MATCH(MIN(F248:F248),F248:F248,0))),"",INDEX($F$3:$F$3,0,MATCH(MIN(F248:F248),F248:F248,0)))</f>
        <v>福根印务（报价元）</v>
      </c>
      <c r="H248" s="29">
        <f>IF(MIN(F248:F248)&lt;=0,"",MIN(F248:F248))</f>
        <v>4.8</v>
      </c>
    </row>
    <row r="249" spans="1:8" ht="17.399999999999999">
      <c r="A249" s="26">
        <v>248</v>
      </c>
      <c r="B249" s="27" t="s">
        <v>253</v>
      </c>
      <c r="C249" s="30" t="s">
        <v>130</v>
      </c>
      <c r="D249" s="31" t="s">
        <v>15</v>
      </c>
      <c r="E249" s="33">
        <v>8</v>
      </c>
      <c r="F249" s="29">
        <v>4.8</v>
      </c>
      <c r="G249" s="29" t="str">
        <f>IF(ISNA(INDEX($F$3:$F$3,0,MATCH(MIN(F249:F249),F249:F249,0))),"",INDEX($F$3:$F$3,0,MATCH(MIN(F249:F249),F249:F249,0)))</f>
        <v>福根印务（报价元）</v>
      </c>
      <c r="H249" s="29">
        <f>IF(MIN(F249:F249)&lt;=0,"",MIN(F249:F249))</f>
        <v>4.8</v>
      </c>
    </row>
    <row r="250" spans="1:8" ht="17.399999999999999">
      <c r="A250" s="26">
        <v>249</v>
      </c>
      <c r="B250" s="27" t="s">
        <v>260</v>
      </c>
      <c r="C250" s="30" t="s">
        <v>130</v>
      </c>
      <c r="D250" s="31" t="s">
        <v>15</v>
      </c>
      <c r="E250" s="33">
        <v>8</v>
      </c>
      <c r="F250" s="29">
        <v>4.8</v>
      </c>
      <c r="G250" s="29" t="str">
        <f>IF(ISNA(INDEX($F$3:$F$3,0,MATCH(MIN(F250:F250),F250:F250,0))),"",INDEX($F$3:$F$3,0,MATCH(MIN(F250:F250),F250:F250,0)))</f>
        <v>福根印务（报价元）</v>
      </c>
      <c r="H250" s="29">
        <f>IF(MIN(F250:F250)&lt;=0,"",MIN(F250:F250))</f>
        <v>4.8</v>
      </c>
    </row>
    <row r="251" spans="1:8" ht="17.399999999999999">
      <c r="A251" s="26">
        <v>250</v>
      </c>
      <c r="B251" s="27" t="s">
        <v>299</v>
      </c>
      <c r="C251" s="30" t="s">
        <v>174</v>
      </c>
      <c r="D251" s="31" t="s">
        <v>15</v>
      </c>
      <c r="E251" s="33">
        <v>4.5</v>
      </c>
      <c r="F251" s="32">
        <v>2.7</v>
      </c>
      <c r="G251" s="29" t="str">
        <f>IF(ISNA(INDEX($F$3:$F$3,0,MATCH(MIN(F251:F251),F251:F251,0))),"",INDEX($F$3:$F$3,0,MATCH(MIN(F251:F251),F251:F251,0)))</f>
        <v>福根印务（报价元）</v>
      </c>
      <c r="H251" s="29">
        <f>IF(MIN(F251:F251)&lt;=0,"",MIN(F251:F251))</f>
        <v>2.7</v>
      </c>
    </row>
    <row r="252" spans="1:8" ht="34.799999999999997">
      <c r="A252" s="26">
        <v>251</v>
      </c>
      <c r="B252" s="27" t="s">
        <v>328</v>
      </c>
      <c r="C252" s="30" t="s">
        <v>174</v>
      </c>
      <c r="D252" s="31" t="s">
        <v>15</v>
      </c>
      <c r="E252" s="31">
        <v>5</v>
      </c>
      <c r="F252" s="29">
        <v>3</v>
      </c>
      <c r="G252" s="29" t="str">
        <f>IF(ISNA(INDEX($F$3:$F$3,0,MATCH(MIN(F252:F252),F252:F252,0))),"",INDEX($F$3:$F$3,0,MATCH(MIN(F252:F252),F252:F252,0)))</f>
        <v>福根印务（报价元）</v>
      </c>
      <c r="H252" s="29">
        <f>IF(MIN(F252:F252)&lt;=0,"",MIN(F252:F252))</f>
        <v>3</v>
      </c>
    </row>
    <row r="253" spans="1:8" ht="34.799999999999997">
      <c r="A253" s="26">
        <v>252</v>
      </c>
      <c r="B253" s="27" t="s">
        <v>336</v>
      </c>
      <c r="C253" s="30" t="s">
        <v>454</v>
      </c>
      <c r="D253" s="31" t="s">
        <v>15</v>
      </c>
      <c r="E253" s="31">
        <v>5</v>
      </c>
      <c r="F253" s="29">
        <v>3</v>
      </c>
      <c r="G253" s="29" t="str">
        <f>IF(ISNA(INDEX($F$3:$F$3,0,MATCH(MIN(F253:F253),F253:F253,0))),"",INDEX($F$3:$F$3,0,MATCH(MIN(F253:F253),F253:F253,0)))</f>
        <v>福根印务（报价元）</v>
      </c>
      <c r="H253" s="29">
        <f>IF(MIN(F253:F253)&lt;=0,"",MIN(F253:F253))</f>
        <v>3</v>
      </c>
    </row>
    <row r="254" spans="1:8" ht="17.399999999999999">
      <c r="A254" s="26">
        <v>253</v>
      </c>
      <c r="B254" s="27" t="s">
        <v>335</v>
      </c>
      <c r="C254" s="28" t="s">
        <v>454</v>
      </c>
      <c r="D254" s="26" t="s">
        <v>15</v>
      </c>
      <c r="E254" s="33">
        <v>5</v>
      </c>
      <c r="F254" s="29">
        <v>3</v>
      </c>
      <c r="G254" s="29" t="str">
        <f>IF(ISNA(INDEX($F$3:$F$3,0,MATCH(MIN(F254:F254),F254:F254,0))),"",INDEX($F$3:$F$3,0,MATCH(MIN(F254:F254),F254:F254,0)))</f>
        <v>福根印务（报价元）</v>
      </c>
      <c r="H254" s="29">
        <f>IF(MIN(F254:F254)&lt;=0,"",MIN(F254:F254))</f>
        <v>3</v>
      </c>
    </row>
    <row r="255" spans="1:8" ht="17.399999999999999">
      <c r="A255" s="26">
        <v>254</v>
      </c>
      <c r="B255" s="27" t="s">
        <v>173</v>
      </c>
      <c r="C255" s="30" t="s">
        <v>454</v>
      </c>
      <c r="D255" s="31" t="s">
        <v>15</v>
      </c>
      <c r="E255" s="33">
        <v>5</v>
      </c>
      <c r="F255" s="29">
        <v>3</v>
      </c>
      <c r="G255" s="29" t="str">
        <f>IF(ISNA(INDEX($F$3:$F$3,0,MATCH(MIN(F255:F255),F255:F255,0))),"",INDEX($F$3:$F$3,0,MATCH(MIN(F255:F255),F255:F255,0)))</f>
        <v>福根印务（报价元）</v>
      </c>
      <c r="H255" s="29">
        <f>IF(MIN(F255:F255)&lt;=0,"",MIN(F255:F255))</f>
        <v>3</v>
      </c>
    </row>
    <row r="256" spans="1:8" ht="17.399999999999999">
      <c r="A256" s="26">
        <v>255</v>
      </c>
      <c r="B256" s="27" t="s">
        <v>179</v>
      </c>
      <c r="C256" s="28" t="s">
        <v>454</v>
      </c>
      <c r="D256" s="26" t="s">
        <v>15</v>
      </c>
      <c r="E256" s="33">
        <v>5</v>
      </c>
      <c r="F256" s="29">
        <v>3</v>
      </c>
      <c r="G256" s="29" t="str">
        <f>IF(ISNA(INDEX($F$3:$F$3,0,MATCH(MIN(F256:F256),F256:F256,0))),"",INDEX($F$3:$F$3,0,MATCH(MIN(F256:F256),F256:F256,0)))</f>
        <v>福根印务（报价元）</v>
      </c>
      <c r="H256" s="29">
        <f>IF(MIN(F256:F256)&lt;=0,"",MIN(F256:F256))</f>
        <v>3</v>
      </c>
    </row>
    <row r="257" spans="1:8" ht="17.399999999999999">
      <c r="A257" s="26">
        <v>256</v>
      </c>
      <c r="B257" s="27" t="s">
        <v>455</v>
      </c>
      <c r="C257" s="28" t="s">
        <v>454</v>
      </c>
      <c r="D257" s="26" t="s">
        <v>15</v>
      </c>
      <c r="E257" s="26">
        <v>5</v>
      </c>
      <c r="F257" s="29">
        <v>3</v>
      </c>
      <c r="G257" s="29" t="str">
        <f>IF(ISNA(INDEX($F$3:$F$3,0,MATCH(MIN(F257:F257),F257:F257,0))),"",INDEX($F$3:$F$3,0,MATCH(MIN(F257:F257),F257:F257,0)))</f>
        <v>福根印务（报价元）</v>
      </c>
      <c r="H257" s="29">
        <f>IF(MIN(F257:F257)&lt;=0,"",MIN(F257:F257))</f>
        <v>3</v>
      </c>
    </row>
    <row r="258" spans="1:8" ht="17.399999999999999">
      <c r="A258" s="26">
        <v>257</v>
      </c>
      <c r="B258" s="27" t="s">
        <v>157</v>
      </c>
      <c r="C258" s="30" t="s">
        <v>130</v>
      </c>
      <c r="D258" s="31" t="s">
        <v>15</v>
      </c>
      <c r="E258" s="33">
        <v>8</v>
      </c>
      <c r="F258" s="29">
        <v>4.8</v>
      </c>
      <c r="G258" s="29" t="str">
        <f>IF(ISNA(INDEX($F$3:$F$3,0,MATCH(MIN(F258:F258),F258:F258,0))),"",INDEX($F$3:$F$3,0,MATCH(MIN(F258:F258),F258:F258,0)))</f>
        <v>福根印务（报价元）</v>
      </c>
      <c r="H258" s="29">
        <f>IF(MIN(F258:F258)&lt;=0,"",MIN(F258:F258))</f>
        <v>4.8</v>
      </c>
    </row>
    <row r="259" spans="1:8" ht="17.399999999999999">
      <c r="A259" s="26">
        <v>258</v>
      </c>
      <c r="B259" s="27" t="s">
        <v>201</v>
      </c>
      <c r="C259" s="30" t="s">
        <v>130</v>
      </c>
      <c r="D259" s="31" t="s">
        <v>15</v>
      </c>
      <c r="E259" s="33">
        <v>8</v>
      </c>
      <c r="F259" s="32">
        <v>4.8</v>
      </c>
      <c r="G259" s="29" t="str">
        <f>IF(ISNA(INDEX($F$3:$F$3,0,MATCH(MIN(F259:F259),F259:F259,0))),"",INDEX($F$3:$F$3,0,MATCH(MIN(F259:F259),F259:F259,0)))</f>
        <v>福根印务（报价元）</v>
      </c>
      <c r="H259" s="29">
        <f>IF(MIN(F259:F259)&lt;=0,"",MIN(F259:F259))</f>
        <v>4.8</v>
      </c>
    </row>
    <row r="260" spans="1:8" ht="17.399999999999999">
      <c r="A260" s="26">
        <v>259</v>
      </c>
      <c r="B260" s="27" t="s">
        <v>342</v>
      </c>
      <c r="C260" s="30" t="s">
        <v>343</v>
      </c>
      <c r="D260" s="31" t="s">
        <v>12</v>
      </c>
      <c r="E260" s="33">
        <v>5</v>
      </c>
      <c r="F260" s="29">
        <v>3</v>
      </c>
      <c r="G260" s="29" t="str">
        <f>IF(ISNA(INDEX($F$3:$F$3,0,MATCH(MIN(F260:F260),F260:F260,0))),"",INDEX($F$3:$F$3,0,MATCH(MIN(F260:F260),F260:F260,0)))</f>
        <v>福根印务（报价元）</v>
      </c>
      <c r="H260" s="29">
        <f>IF(MIN(F260:F260)&lt;=0,"",MIN(F260:F260))</f>
        <v>3</v>
      </c>
    </row>
    <row r="261" spans="1:8" ht="34.799999999999997">
      <c r="A261" s="26">
        <v>260</v>
      </c>
      <c r="B261" s="27" t="s">
        <v>122</v>
      </c>
      <c r="C261" s="30" t="s">
        <v>123</v>
      </c>
      <c r="D261" s="31" t="s">
        <v>15</v>
      </c>
      <c r="E261" s="33">
        <v>6</v>
      </c>
      <c r="F261" s="32">
        <v>3.6</v>
      </c>
      <c r="G261" s="29" t="str">
        <f>IF(ISNA(INDEX($F$3:$F$3,0,MATCH(MIN(F261:F261),F261:F261,0))),"",INDEX($F$3:$F$3,0,MATCH(MIN(F261:F261),F261:F261,0)))</f>
        <v>福根印务（报价元）</v>
      </c>
      <c r="H261" s="29">
        <f>IF(MIN(F261:F261)&lt;=0,"",MIN(F261:F261))</f>
        <v>3.6</v>
      </c>
    </row>
    <row r="262" spans="1:8" ht="17.399999999999999">
      <c r="A262" s="26">
        <v>261</v>
      </c>
      <c r="B262" s="27" t="s">
        <v>456</v>
      </c>
      <c r="C262" s="30" t="s">
        <v>130</v>
      </c>
      <c r="D262" s="31" t="s">
        <v>15</v>
      </c>
      <c r="E262" s="33">
        <v>8</v>
      </c>
      <c r="F262" s="29">
        <v>4.8</v>
      </c>
      <c r="G262" s="29" t="str">
        <f>IF(ISNA(INDEX($F$3:$F$3,0,MATCH(MIN(F262:F262),F262:F262,0))),"",INDEX($F$3:$F$3,0,MATCH(MIN(F262:F262),F262:F262,0)))</f>
        <v>福根印务（报价元）</v>
      </c>
      <c r="H262" s="29">
        <f>IF(MIN(F262:F262)&lt;=0,"",MIN(F262:F262))</f>
        <v>4.8</v>
      </c>
    </row>
    <row r="263" spans="1:8" ht="17.399999999999999">
      <c r="A263" s="26">
        <v>262</v>
      </c>
      <c r="B263" s="27" t="s">
        <v>129</v>
      </c>
      <c r="C263" s="30" t="s">
        <v>130</v>
      </c>
      <c r="D263" s="31" t="s">
        <v>15</v>
      </c>
      <c r="E263" s="33">
        <v>8</v>
      </c>
      <c r="F263" s="32">
        <v>4.8</v>
      </c>
      <c r="G263" s="29" t="str">
        <f>IF(ISNA(INDEX($F$3:$F$3,0,MATCH(MIN(F263:F263),F263:F263,0))),"",INDEX($F$3:$F$3,0,MATCH(MIN(F263:F263),F263:F263,0)))</f>
        <v>福根印务（报价元）</v>
      </c>
      <c r="H263" s="29">
        <f>IF(MIN(F263:F263)&lt;=0,"",MIN(F263:F263))</f>
        <v>4.8</v>
      </c>
    </row>
    <row r="264" spans="1:8" ht="34.799999999999997">
      <c r="A264" s="26">
        <v>263</v>
      </c>
      <c r="B264" s="27" t="s">
        <v>345</v>
      </c>
      <c r="C264" s="30" t="s">
        <v>130</v>
      </c>
      <c r="D264" s="31" t="s">
        <v>15</v>
      </c>
      <c r="E264" s="33">
        <v>8</v>
      </c>
      <c r="F264" s="29">
        <v>4.8</v>
      </c>
      <c r="G264" s="29" t="str">
        <f>IF(ISNA(INDEX($F$3:$F$3,0,MATCH(MIN(F264:F264),F264:F264,0))),"",INDEX($F$3:$F$3,0,MATCH(MIN(F264:F264),F264:F264,0)))</f>
        <v>福根印务（报价元）</v>
      </c>
      <c r="H264" s="29">
        <f>IF(MIN(F264:F264)&lt;=0,"",MIN(F264:F264))</f>
        <v>4.8</v>
      </c>
    </row>
    <row r="265" spans="1:8" ht="17.399999999999999">
      <c r="A265" s="26">
        <v>264</v>
      </c>
      <c r="B265" s="27" t="s">
        <v>131</v>
      </c>
      <c r="C265" s="30" t="s">
        <v>130</v>
      </c>
      <c r="D265" s="31" t="s">
        <v>15</v>
      </c>
      <c r="E265" s="33">
        <v>8</v>
      </c>
      <c r="F265" s="32">
        <v>4.8</v>
      </c>
      <c r="G265" s="29" t="str">
        <f>IF(ISNA(INDEX($F$3:$F$3,0,MATCH(MIN(F265:F265),F265:F265,0))),"",INDEX($F$3:$F$3,0,MATCH(MIN(F265:F265),F265:F265,0)))</f>
        <v>福根印务（报价元）</v>
      </c>
      <c r="H265" s="29">
        <f>IF(MIN(F265:F265)&lt;=0,"",MIN(F265:F265))</f>
        <v>4.8</v>
      </c>
    </row>
    <row r="266" spans="1:8" ht="17.399999999999999">
      <c r="A266" s="26">
        <v>265</v>
      </c>
      <c r="B266" s="27" t="s">
        <v>133</v>
      </c>
      <c r="C266" s="30" t="s">
        <v>123</v>
      </c>
      <c r="D266" s="31" t="s">
        <v>126</v>
      </c>
      <c r="E266" s="33">
        <v>5</v>
      </c>
      <c r="F266" s="29">
        <v>3</v>
      </c>
      <c r="G266" s="29" t="str">
        <f>IF(ISNA(INDEX($F$3:$F$3,0,MATCH(MIN(F266:F266),F266:F266,0))),"",INDEX($F$3:$F$3,0,MATCH(MIN(F266:F266),F266:F266,0)))</f>
        <v>福根印务（报价元）</v>
      </c>
      <c r="H266" s="29">
        <f>IF(MIN(F266:F266)&lt;=0,"",MIN(F266:F266))</f>
        <v>3</v>
      </c>
    </row>
    <row r="267" spans="1:8" ht="17.399999999999999">
      <c r="A267" s="26">
        <v>266</v>
      </c>
      <c r="B267" s="27" t="s">
        <v>134</v>
      </c>
      <c r="C267" s="30" t="s">
        <v>123</v>
      </c>
      <c r="D267" s="31" t="s">
        <v>135</v>
      </c>
      <c r="E267" s="33">
        <v>5</v>
      </c>
      <c r="F267" s="32">
        <v>3</v>
      </c>
      <c r="G267" s="29" t="str">
        <f>IF(ISNA(INDEX($F$3:$F$3,0,MATCH(MIN(F267:F267),F267:F267,0))),"",INDEX($F$3:$F$3,0,MATCH(MIN(F267:F267),F267:F267,0)))</f>
        <v>福根印务（报价元）</v>
      </c>
      <c r="H267" s="29">
        <f>IF(MIN(F267:F267)&lt;=0,"",MIN(F267:F267))</f>
        <v>3</v>
      </c>
    </row>
    <row r="268" spans="1:8" ht="34.799999999999997">
      <c r="A268" s="26">
        <v>267</v>
      </c>
      <c r="B268" s="27" t="s">
        <v>457</v>
      </c>
      <c r="C268" s="30" t="s">
        <v>130</v>
      </c>
      <c r="D268" s="31" t="s">
        <v>15</v>
      </c>
      <c r="E268" s="33">
        <v>8</v>
      </c>
      <c r="F268" s="29">
        <v>4.8</v>
      </c>
      <c r="G268" s="29" t="str">
        <f>IF(ISNA(INDEX($F$3:$F$3,0,MATCH(MIN(F268:F268),F268:F268,0))),"",INDEX($F$3:$F$3,0,MATCH(MIN(F268:F268),F268:F268,0)))</f>
        <v>福根印务（报价元）</v>
      </c>
      <c r="H268" s="29">
        <f>IF(MIN(F268:F268)&lt;=0,"",MIN(F268:F268))</f>
        <v>4.8</v>
      </c>
    </row>
    <row r="269" spans="1:8" ht="34.799999999999997">
      <c r="A269" s="26">
        <v>268</v>
      </c>
      <c r="B269" s="27" t="s">
        <v>458</v>
      </c>
      <c r="C269" s="30" t="s">
        <v>130</v>
      </c>
      <c r="D269" s="31" t="s">
        <v>15</v>
      </c>
      <c r="E269" s="33">
        <v>8</v>
      </c>
      <c r="F269" s="29">
        <v>4.8</v>
      </c>
      <c r="G269" s="29" t="str">
        <f>IF(ISNA(INDEX($F$3:$F$3,0,MATCH(MIN(F269:F269),F269:F269,0))),"",INDEX($F$3:$F$3,0,MATCH(MIN(F269:F269),F269:F269,0)))</f>
        <v>福根印务（报价元）</v>
      </c>
      <c r="H269" s="29">
        <f>IF(MIN(F269:F269)&lt;=0,"",MIN(F269:F269))</f>
        <v>4.8</v>
      </c>
    </row>
    <row r="270" spans="1:8" ht="17.399999999999999">
      <c r="A270" s="26">
        <v>269</v>
      </c>
      <c r="B270" s="27" t="s">
        <v>459</v>
      </c>
      <c r="C270" s="30" t="s">
        <v>130</v>
      </c>
      <c r="D270" s="31" t="s">
        <v>15</v>
      </c>
      <c r="E270" s="33">
        <v>8</v>
      </c>
      <c r="F270" s="29">
        <v>4.8</v>
      </c>
      <c r="G270" s="29" t="str">
        <f>IF(ISNA(INDEX($F$3:$F$3,0,MATCH(MIN(F270:F270),F270:F270,0))),"",INDEX($F$3:$F$3,0,MATCH(MIN(F270:F270),F270:F270,0)))</f>
        <v>福根印务（报价元）</v>
      </c>
      <c r="H270" s="29">
        <f>IF(MIN(F270:F270)&lt;=0,"",MIN(F270:F270))</f>
        <v>4.8</v>
      </c>
    </row>
    <row r="271" spans="1:8" ht="17.399999999999999">
      <c r="A271" s="26">
        <v>270</v>
      </c>
      <c r="B271" s="27" t="s">
        <v>460</v>
      </c>
      <c r="C271" s="30" t="s">
        <v>130</v>
      </c>
      <c r="D271" s="31" t="s">
        <v>15</v>
      </c>
      <c r="E271" s="33">
        <v>8</v>
      </c>
      <c r="F271" s="29">
        <v>4.8</v>
      </c>
      <c r="G271" s="29" t="str">
        <f>IF(ISNA(INDEX($F$3:$F$3,0,MATCH(MIN(F271:F271),F271:F271,0))),"",INDEX($F$3:$F$3,0,MATCH(MIN(F271:F271),F271:F271,0)))</f>
        <v>福根印务（报价元）</v>
      </c>
      <c r="H271" s="29">
        <f>IF(MIN(F271:F271)&lt;=0,"",MIN(F271:F271))</f>
        <v>4.8</v>
      </c>
    </row>
    <row r="272" spans="1:8" ht="17.399999999999999">
      <c r="A272" s="26">
        <v>271</v>
      </c>
      <c r="B272" s="27" t="s">
        <v>132</v>
      </c>
      <c r="C272" s="30" t="s">
        <v>130</v>
      </c>
      <c r="D272" s="31" t="s">
        <v>15</v>
      </c>
      <c r="E272" s="33">
        <v>8</v>
      </c>
      <c r="F272" s="29">
        <v>4.8</v>
      </c>
      <c r="G272" s="29" t="str">
        <f>IF(ISNA(INDEX($F$3:$F$3,0,MATCH(MIN(F272:F272),F272:F272,0))),"",INDEX($F$3:$F$3,0,MATCH(MIN(F272:F272),F272:F272,0)))</f>
        <v>福根印务（报价元）</v>
      </c>
      <c r="H272" s="29">
        <f>IF(MIN(F272:F272)&lt;=0,"",MIN(F272:F272))</f>
        <v>4.8</v>
      </c>
    </row>
    <row r="273" spans="1:8" ht="17.399999999999999">
      <c r="A273" s="26">
        <v>272</v>
      </c>
      <c r="B273" s="27" t="s">
        <v>148</v>
      </c>
      <c r="C273" s="28" t="s">
        <v>130</v>
      </c>
      <c r="D273" s="26" t="s">
        <v>15</v>
      </c>
      <c r="E273" s="33">
        <v>8</v>
      </c>
      <c r="F273" s="29">
        <v>4.8</v>
      </c>
      <c r="G273" s="29" t="str">
        <f>IF(ISNA(INDEX($F$3:$F$3,0,MATCH(MIN(F273:F273),F273:F273,0))),"",INDEX($F$3:$F$3,0,MATCH(MIN(F273:F273),F273:F273,0)))</f>
        <v>福根印务（报价元）</v>
      </c>
      <c r="H273" s="29">
        <f>IF(MIN(F273:F273)&lt;=0,"",MIN(F273:F273))</f>
        <v>4.8</v>
      </c>
    </row>
    <row r="274" spans="1:8" ht="17.399999999999999">
      <c r="A274" s="26">
        <v>273</v>
      </c>
      <c r="B274" s="27" t="s">
        <v>129</v>
      </c>
      <c r="C274" s="28" t="s">
        <v>130</v>
      </c>
      <c r="D274" s="26" t="s">
        <v>15</v>
      </c>
      <c r="E274" s="33">
        <v>8</v>
      </c>
      <c r="F274" s="29">
        <v>4.8</v>
      </c>
      <c r="G274" s="29" t="str">
        <f>IF(ISNA(INDEX($F$3:$F$3,0,MATCH(MIN(F274:F274),F274:F274,0))),"",INDEX($F$3:$F$3,0,MATCH(MIN(F274:F274),F274:F274,0)))</f>
        <v>福根印务（报价元）</v>
      </c>
      <c r="H274" s="29">
        <f>IF(MIN(F274:F274)&lt;=0,"",MIN(F274:F274))</f>
        <v>4.8</v>
      </c>
    </row>
    <row r="275" spans="1:8" ht="17.399999999999999">
      <c r="A275" s="26">
        <v>274</v>
      </c>
      <c r="B275" s="27" t="s">
        <v>165</v>
      </c>
      <c r="C275" s="30" t="s">
        <v>130</v>
      </c>
      <c r="D275" s="31" t="s">
        <v>15</v>
      </c>
      <c r="E275" s="33">
        <v>8</v>
      </c>
      <c r="F275" s="29">
        <v>4.8</v>
      </c>
      <c r="G275" s="29" t="str">
        <f>IF(ISNA(INDEX($F$3:$F$3,0,MATCH(MIN(F275:F275),F275:F275,0))),"",INDEX($F$3:$F$3,0,MATCH(MIN(F275:F275),F275:F275,0)))</f>
        <v>福根印务（报价元）</v>
      </c>
      <c r="H275" s="29">
        <f>IF(MIN(F275:F275)&lt;=0,"",MIN(F275:F275))</f>
        <v>4.8</v>
      </c>
    </row>
    <row r="276" spans="1:8" ht="17.399999999999999">
      <c r="A276" s="26">
        <v>275</v>
      </c>
      <c r="B276" s="30" t="s">
        <v>140</v>
      </c>
      <c r="C276" s="30" t="s">
        <v>141</v>
      </c>
      <c r="D276" s="33" t="s">
        <v>15</v>
      </c>
      <c r="E276" s="33">
        <v>8</v>
      </c>
      <c r="F276" s="29">
        <v>4.8</v>
      </c>
      <c r="G276" s="29" t="str">
        <f>IF(ISNA(INDEX($F$3:$F$3,0,MATCH(MIN(F276:F276),F276:F276,0))),"",INDEX($F$3:$F$3,0,MATCH(MIN(F276:F276),F276:F276,0)))</f>
        <v>福根印务（报价元）</v>
      </c>
      <c r="H276" s="29">
        <f>IF(MIN(F276:F276)&lt;=0,"",MIN(F276:F276))</f>
        <v>4.8</v>
      </c>
    </row>
    <row r="277" spans="1:8" ht="17.399999999999999">
      <c r="A277" s="26">
        <v>276</v>
      </c>
      <c r="B277" s="27" t="s">
        <v>340</v>
      </c>
      <c r="C277" s="30" t="s">
        <v>341</v>
      </c>
      <c r="D277" s="31" t="s">
        <v>39</v>
      </c>
      <c r="E277" s="33">
        <v>0.2</v>
      </c>
      <c r="F277" s="32">
        <v>0.12</v>
      </c>
      <c r="G277" s="29" t="str">
        <f>IF(ISNA(INDEX($F$3:$F$3,0,MATCH(MIN(F277:F277),F277:F277,0))),"",INDEX($F$3:$F$3,0,MATCH(MIN(F277:F277),F277:F277,0)))</f>
        <v>福根印务（报价元）</v>
      </c>
      <c r="H277" s="29">
        <f>IF(MIN(F277:F277)&lt;=0,"",MIN(F277:F277))</f>
        <v>0.12</v>
      </c>
    </row>
    <row r="278" spans="1:8" ht="17.399999999999999">
      <c r="A278" s="26">
        <v>277</v>
      </c>
      <c r="B278" s="27" t="s">
        <v>245</v>
      </c>
      <c r="C278" s="30" t="s">
        <v>461</v>
      </c>
      <c r="D278" s="31" t="s">
        <v>15</v>
      </c>
      <c r="E278" s="33">
        <v>6</v>
      </c>
      <c r="F278" s="29">
        <v>3.6</v>
      </c>
      <c r="G278" s="29" t="str">
        <f>IF(ISNA(INDEX($F$3:$F$3,0,MATCH(MIN(F278:F278),F278:F278,0))),"",INDEX($F$3:$F$3,0,MATCH(MIN(F278:F278),F278:F278,0)))</f>
        <v>福根印务（报价元）</v>
      </c>
      <c r="H278" s="29">
        <f>IF(MIN(F278:F278)&lt;=0,"",MIN(F278:F278))</f>
        <v>3.6</v>
      </c>
    </row>
    <row r="279" spans="1:8" ht="17.399999999999999">
      <c r="A279" s="26">
        <v>278</v>
      </c>
      <c r="B279" s="27" t="s">
        <v>247</v>
      </c>
      <c r="C279" s="30" t="s">
        <v>461</v>
      </c>
      <c r="D279" s="31" t="s">
        <v>15</v>
      </c>
      <c r="E279" s="33">
        <v>6</v>
      </c>
      <c r="F279" s="32">
        <v>3.6</v>
      </c>
      <c r="G279" s="29" t="str">
        <f>IF(ISNA(INDEX($F$3:$F$3,0,MATCH(MIN(F279:F279),F279:F279,0))),"",INDEX($F$3:$F$3,0,MATCH(MIN(F279:F279),F279:F279,0)))</f>
        <v>福根印务（报价元）</v>
      </c>
      <c r="H279" s="29">
        <f>IF(MIN(F279:F279)&lt;=0,"",MIN(F279:F279))</f>
        <v>3.6</v>
      </c>
    </row>
    <row r="280" spans="1:8" ht="17.399999999999999">
      <c r="A280" s="26">
        <v>279</v>
      </c>
      <c r="B280" s="27" t="s">
        <v>347</v>
      </c>
      <c r="C280" s="30" t="s">
        <v>434</v>
      </c>
      <c r="D280" s="31" t="s">
        <v>7</v>
      </c>
      <c r="E280" s="33">
        <v>3</v>
      </c>
      <c r="F280" s="29">
        <v>1.8</v>
      </c>
      <c r="G280" s="29" t="str">
        <f>IF(ISNA(INDEX($F$3:$F$3,0,MATCH(MIN(F280:F280),F280:F280,0))),"",INDEX($F$3:$F$3,0,MATCH(MIN(F280:F280),F280:F280,0)))</f>
        <v>福根印务（报价元）</v>
      </c>
      <c r="H280" s="29">
        <f>IF(MIN(F280:F280)&lt;=0,"",MIN(F280:F280))</f>
        <v>1.8</v>
      </c>
    </row>
    <row r="281" spans="1:8" ht="17.399999999999999">
      <c r="A281" s="26">
        <v>280</v>
      </c>
      <c r="B281" s="27" t="s">
        <v>300</v>
      </c>
      <c r="C281" s="28" t="s">
        <v>48</v>
      </c>
      <c r="D281" s="26" t="s">
        <v>12</v>
      </c>
      <c r="E281" s="26">
        <v>2</v>
      </c>
      <c r="F281" s="32">
        <v>1.2</v>
      </c>
      <c r="G281" s="29" t="str">
        <f>IF(ISNA(INDEX($F$3:$F$3,0,MATCH(MIN(F281:F281),F281:F281,0))),"",INDEX($F$3:$F$3,0,MATCH(MIN(F281:F281),F281:F281,0)))</f>
        <v>福根印务（报价元）</v>
      </c>
      <c r="H281" s="29">
        <f>IF(MIN(F281:F281)&lt;=0,"",MIN(F281:F281))</f>
        <v>1.2</v>
      </c>
    </row>
    <row r="282" spans="1:8" ht="17.399999999999999">
      <c r="A282" s="26">
        <v>281</v>
      </c>
      <c r="B282" s="27" t="s">
        <v>171</v>
      </c>
      <c r="C282" s="28" t="s">
        <v>46</v>
      </c>
      <c r="D282" s="26" t="s">
        <v>12</v>
      </c>
      <c r="E282" s="26">
        <v>4</v>
      </c>
      <c r="F282" s="29">
        <v>2.4</v>
      </c>
      <c r="G282" s="29" t="str">
        <f>IF(ISNA(INDEX($F$3:$F$3,0,MATCH(MIN(F282:F282),F282:F282,0))),"",INDEX($F$3:$F$3,0,MATCH(MIN(F282:F282),F282:F282,0)))</f>
        <v>福根印务（报价元）</v>
      </c>
      <c r="H282" s="29">
        <f>IF(MIN(F282:F282)&lt;=0,"",MIN(F282:F282))</f>
        <v>2.4</v>
      </c>
    </row>
    <row r="283" spans="1:8" ht="17.399999999999999">
      <c r="A283" s="26">
        <v>282</v>
      </c>
      <c r="B283" s="27" t="s">
        <v>280</v>
      </c>
      <c r="C283" s="30" t="s">
        <v>434</v>
      </c>
      <c r="D283" s="31"/>
      <c r="E283" s="33">
        <v>0.5</v>
      </c>
      <c r="F283" s="32">
        <v>0.3</v>
      </c>
      <c r="G283" s="29" t="str">
        <f>IF(ISNA(INDEX($F$3:$F$3,0,MATCH(MIN(F283:F283),F283:F283,0))),"",INDEX($F$3:$F$3,0,MATCH(MIN(F283:F283),F283:F283,0)))</f>
        <v>福根印务（报价元）</v>
      </c>
      <c r="H283" s="29">
        <f>IF(MIN(F283:F283)&lt;=0,"",MIN(F283:F283))</f>
        <v>0.3</v>
      </c>
    </row>
    <row r="284" spans="1:8" ht="17.399999999999999">
      <c r="A284" s="26">
        <v>283</v>
      </c>
      <c r="B284" s="27" t="s">
        <v>282</v>
      </c>
      <c r="C284" s="30" t="s">
        <v>434</v>
      </c>
      <c r="D284" s="31"/>
      <c r="E284" s="33">
        <v>0.5</v>
      </c>
      <c r="F284" s="29">
        <v>0.3</v>
      </c>
      <c r="G284" s="29" t="str">
        <f>IF(ISNA(INDEX($F$3:$F$3,0,MATCH(MIN(F284:F284),F284:F284,0))),"",INDEX($F$3:$F$3,0,MATCH(MIN(F284:F284),F284:F284,0)))</f>
        <v>福根印务（报价元）</v>
      </c>
      <c r="H284" s="29">
        <f>IF(MIN(F284:F284)&lt;=0,"",MIN(F284:F284))</f>
        <v>0.3</v>
      </c>
    </row>
    <row r="285" spans="1:8" ht="17.399999999999999">
      <c r="A285" s="26">
        <v>284</v>
      </c>
      <c r="B285" s="27" t="s">
        <v>236</v>
      </c>
      <c r="C285" s="28" t="s">
        <v>434</v>
      </c>
      <c r="D285" s="26"/>
      <c r="E285" s="26">
        <v>8</v>
      </c>
      <c r="F285" s="32">
        <v>4.8</v>
      </c>
      <c r="G285" s="29" t="str">
        <f>IF(ISNA(INDEX($F$3:$F$3,0,MATCH(MIN(F285:F285),F285:F285,0))),"",INDEX($F$3:$F$3,0,MATCH(MIN(F285:F285),F285:F285,0)))</f>
        <v>福根印务（报价元）</v>
      </c>
      <c r="H285" s="29">
        <f>IF(MIN(F285:F285)&lt;=0,"",MIN(F285:F285))</f>
        <v>4.8</v>
      </c>
    </row>
    <row r="286" spans="1:8" ht="17.399999999999999">
      <c r="A286" s="26">
        <v>285</v>
      </c>
      <c r="B286" s="27" t="s">
        <v>303</v>
      </c>
      <c r="C286" s="28" t="s">
        <v>434</v>
      </c>
      <c r="D286" s="26"/>
      <c r="E286" s="26">
        <v>3</v>
      </c>
      <c r="F286" s="29">
        <v>1.8</v>
      </c>
      <c r="G286" s="29" t="str">
        <f>IF(ISNA(INDEX($F$3:$F$3,0,MATCH(MIN(F286:F286),F286:F286,0))),"",INDEX($F$3:$F$3,0,MATCH(MIN(F286:F286),F286:F286,0)))</f>
        <v>福根印务（报价元）</v>
      </c>
      <c r="H286" s="29">
        <f>IF(MIN(F286:F286)&lt;=0,"",MIN(F286:F286))</f>
        <v>1.8</v>
      </c>
    </row>
    <row r="287" spans="1:8" ht="17.399999999999999">
      <c r="A287" s="26">
        <v>286</v>
      </c>
      <c r="B287" s="27" t="s">
        <v>237</v>
      </c>
      <c r="C287" s="28" t="s">
        <v>48</v>
      </c>
      <c r="D287" s="26" t="s">
        <v>12</v>
      </c>
      <c r="E287" s="26">
        <v>2</v>
      </c>
      <c r="F287" s="32">
        <v>1.2</v>
      </c>
      <c r="G287" s="29" t="str">
        <f>IF(ISNA(INDEX($F$3:$F$3,0,MATCH(MIN(F287:F287),F287:F287,0))),"",INDEX($F$3:$F$3,0,MATCH(MIN(F287:F287),F287:F287,0)))</f>
        <v>福根印务（报价元）</v>
      </c>
      <c r="H287" s="29">
        <f>IF(MIN(F287:F287)&lt;=0,"",MIN(F287:F287))</f>
        <v>1.2</v>
      </c>
    </row>
    <row r="288" spans="1:8" ht="17.399999999999999">
      <c r="A288" s="26">
        <v>287</v>
      </c>
      <c r="B288" s="27" t="s">
        <v>176</v>
      </c>
      <c r="C288" s="28" t="s">
        <v>48</v>
      </c>
      <c r="D288" s="26" t="s">
        <v>12</v>
      </c>
      <c r="E288" s="33">
        <v>4</v>
      </c>
      <c r="F288" s="29">
        <v>2.4</v>
      </c>
      <c r="G288" s="29" t="str">
        <f>IF(ISNA(INDEX($F$3:$F$3,0,MATCH(MIN(F288:F288),F288:F288,0))),"",INDEX($F$3:$F$3,0,MATCH(MIN(F288:F288),F288:F288,0)))</f>
        <v>福根印务（报价元）</v>
      </c>
      <c r="H288" s="29">
        <f>IF(MIN(F288:F288)&lt;=0,"",MIN(F288:F288))</f>
        <v>2.4</v>
      </c>
    </row>
    <row r="289" spans="1:8" ht="17.399999999999999">
      <c r="A289" s="26">
        <v>288</v>
      </c>
      <c r="B289" s="27" t="s">
        <v>281</v>
      </c>
      <c r="C289" s="30" t="s">
        <v>434</v>
      </c>
      <c r="D289" s="31"/>
      <c r="E289" s="33">
        <v>0.5</v>
      </c>
      <c r="F289" s="32">
        <v>0.3</v>
      </c>
      <c r="G289" s="29" t="str">
        <f>IF(ISNA(INDEX($F$3:$F$3,0,MATCH(MIN(F289:F289),F289:F289,0))),"",INDEX($F$3:$F$3,0,MATCH(MIN(F289:F289),F289:F289,0)))</f>
        <v>福根印务（报价元）</v>
      </c>
      <c r="H289" s="29">
        <f>IF(MIN(F289:F289)&lt;=0,"",MIN(F289:F289))</f>
        <v>0.3</v>
      </c>
    </row>
    <row r="290" spans="1:8" ht="17.399999999999999">
      <c r="A290" s="26">
        <v>289</v>
      </c>
      <c r="B290" s="27" t="s">
        <v>217</v>
      </c>
      <c r="C290" s="30" t="s">
        <v>48</v>
      </c>
      <c r="D290" s="31" t="s">
        <v>12</v>
      </c>
      <c r="E290" s="33">
        <v>4</v>
      </c>
      <c r="F290" s="29">
        <v>2.4</v>
      </c>
      <c r="G290" s="29" t="str">
        <f>IF(ISNA(INDEX($F$3:$F$3,0,MATCH(MIN(F290:F290),F290:F290,0))),"",INDEX($F$3:$F$3,0,MATCH(MIN(F290:F290),F290:F290,0)))</f>
        <v>福根印务（报价元）</v>
      </c>
      <c r="H290" s="29">
        <f>IF(MIN(F290:F290)&lt;=0,"",MIN(F290:F290))</f>
        <v>2.4</v>
      </c>
    </row>
  </sheetData>
  <mergeCells count="1">
    <mergeCell ref="A2:H2"/>
  </mergeCells>
  <phoneticPr fontId="9" type="noConversion"/>
  <conditionalFormatting sqref="F4 F6 F8 F10 F12 F14 F16 F18 F20 F290 F30 F64 F74 F92 F106 F108 F110 F122 F124 F126 F128 F130 F132 F134 F136 F138 F140 F142 F148 F150 F152 F154 F156 F158 F160 F162 F170 F172 F174 F176 F178 F180 F182 F216 F260 F262 F264 F266 F278 F280 F282 F284 F286 F288 F218:F240 F242:F250 F32 F104 F102 F100 F98 F96 F120 F118 F116 F112 F144 F146 F196:F202 F252:F258 F268:F276 F34 F36 F38 F40 F42 F44 F46 F48 F50 F52 F54 F56 F58 F60 F62 F94 F114 F184:F194 F204:F214">
    <cfRule type="top10" dxfId="0" priority="4" bottom="1" rank="1"/>
  </conditionalFormatting>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H288"/>
  <sheetViews>
    <sheetView topLeftCell="A258" workbookViewId="0">
      <selection activeCell="A2" sqref="A2:A288"/>
    </sheetView>
  </sheetViews>
  <sheetFormatPr defaultRowHeight="14.4"/>
  <cols>
    <col min="2" max="2" width="69.33203125" bestFit="1" customWidth="1"/>
  </cols>
  <sheetData>
    <row r="1" spans="1:8">
      <c r="A1" t="s">
        <v>1</v>
      </c>
      <c r="B1" t="s">
        <v>2</v>
      </c>
      <c r="C1" t="s">
        <v>3</v>
      </c>
      <c r="D1" t="s">
        <v>4</v>
      </c>
      <c r="E1" t="s">
        <v>419</v>
      </c>
    </row>
    <row r="2" spans="1:8">
      <c r="A2">
        <v>1</v>
      </c>
      <c r="B2" t="s">
        <v>420</v>
      </c>
      <c r="C2" t="s">
        <v>86</v>
      </c>
      <c r="D2" t="s">
        <v>12</v>
      </c>
      <c r="E2">
        <v>5</v>
      </c>
      <c r="G2">
        <v>1</v>
      </c>
      <c r="H2" t="b">
        <f>G2=A2</f>
        <v>1</v>
      </c>
    </row>
    <row r="3" spans="1:8">
      <c r="A3">
        <v>2</v>
      </c>
      <c r="B3" t="s">
        <v>65</v>
      </c>
      <c r="C3" t="s">
        <v>66</v>
      </c>
      <c r="D3" t="s">
        <v>44</v>
      </c>
      <c r="E3">
        <v>4</v>
      </c>
      <c r="G3">
        <v>2</v>
      </c>
      <c r="H3" t="b">
        <f t="shared" ref="H3:H66" si="0">G3=A3</f>
        <v>1</v>
      </c>
    </row>
    <row r="4" spans="1:8">
      <c r="A4">
        <v>3</v>
      </c>
      <c r="B4" t="s">
        <v>21</v>
      </c>
      <c r="C4" t="s">
        <v>22</v>
      </c>
      <c r="D4" t="s">
        <v>12</v>
      </c>
      <c r="E4">
        <v>5</v>
      </c>
      <c r="G4">
        <v>3</v>
      </c>
      <c r="H4" t="b">
        <f t="shared" si="0"/>
        <v>1</v>
      </c>
    </row>
    <row r="5" spans="1:8">
      <c r="A5">
        <v>4</v>
      </c>
      <c r="B5" t="s">
        <v>8</v>
      </c>
      <c r="C5" t="s">
        <v>9</v>
      </c>
      <c r="D5" t="s">
        <v>7</v>
      </c>
      <c r="E5">
        <v>0.4</v>
      </c>
      <c r="G5">
        <v>4</v>
      </c>
      <c r="H5" t="b">
        <f t="shared" si="0"/>
        <v>1</v>
      </c>
    </row>
    <row r="6" spans="1:8">
      <c r="A6">
        <v>5</v>
      </c>
      <c r="B6" t="s">
        <v>5</v>
      </c>
      <c r="C6" t="s">
        <v>6</v>
      </c>
      <c r="D6" t="s">
        <v>7</v>
      </c>
      <c r="E6">
        <v>0.3</v>
      </c>
      <c r="G6">
        <v>5</v>
      </c>
      <c r="H6" t="b">
        <f t="shared" si="0"/>
        <v>1</v>
      </c>
    </row>
    <row r="7" spans="1:8">
      <c r="A7">
        <v>6</v>
      </c>
      <c r="B7" t="s">
        <v>232</v>
      </c>
      <c r="C7" t="s">
        <v>146</v>
      </c>
      <c r="D7" t="s">
        <v>15</v>
      </c>
      <c r="E7">
        <v>4.5</v>
      </c>
      <c r="G7">
        <v>6</v>
      </c>
      <c r="H7" t="b">
        <f t="shared" si="0"/>
        <v>1</v>
      </c>
    </row>
    <row r="8" spans="1:8">
      <c r="A8">
        <v>7</v>
      </c>
      <c r="B8" t="s">
        <v>233</v>
      </c>
      <c r="C8" t="s">
        <v>146</v>
      </c>
      <c r="D8" t="s">
        <v>15</v>
      </c>
      <c r="E8">
        <v>4.5</v>
      </c>
      <c r="G8">
        <v>7</v>
      </c>
      <c r="H8" t="b">
        <f t="shared" si="0"/>
        <v>1</v>
      </c>
    </row>
    <row r="9" spans="1:8">
      <c r="A9">
        <v>8</v>
      </c>
      <c r="B9" t="s">
        <v>230</v>
      </c>
      <c r="C9" t="s">
        <v>146</v>
      </c>
      <c r="D9" t="s">
        <v>15</v>
      </c>
      <c r="E9">
        <v>4.5</v>
      </c>
      <c r="G9">
        <v>8</v>
      </c>
      <c r="H9" t="b">
        <f t="shared" si="0"/>
        <v>1</v>
      </c>
    </row>
    <row r="10" spans="1:8">
      <c r="A10">
        <v>9</v>
      </c>
      <c r="B10" t="s">
        <v>40</v>
      </c>
      <c r="C10" t="s">
        <v>46</v>
      </c>
      <c r="D10" t="s">
        <v>12</v>
      </c>
      <c r="E10">
        <v>4</v>
      </c>
      <c r="G10">
        <v>9</v>
      </c>
      <c r="H10" t="b">
        <f t="shared" si="0"/>
        <v>1</v>
      </c>
    </row>
    <row r="11" spans="1:8">
      <c r="A11">
        <v>10</v>
      </c>
      <c r="B11" t="s">
        <v>310</v>
      </c>
      <c r="C11" t="s">
        <v>46</v>
      </c>
      <c r="D11" t="s">
        <v>12</v>
      </c>
      <c r="E11">
        <v>4</v>
      </c>
      <c r="G11">
        <v>10</v>
      </c>
      <c r="H11" t="b">
        <f t="shared" si="0"/>
        <v>1</v>
      </c>
    </row>
    <row r="12" spans="1:8">
      <c r="A12">
        <v>11</v>
      </c>
      <c r="B12" t="s">
        <v>60</v>
      </c>
      <c r="C12" t="s">
        <v>46</v>
      </c>
      <c r="D12" t="s">
        <v>12</v>
      </c>
      <c r="E12">
        <v>4</v>
      </c>
      <c r="G12">
        <v>11</v>
      </c>
      <c r="H12" t="b">
        <f t="shared" si="0"/>
        <v>1</v>
      </c>
    </row>
    <row r="13" spans="1:8">
      <c r="A13">
        <v>12</v>
      </c>
      <c r="B13" t="s">
        <v>322</v>
      </c>
      <c r="C13" t="s">
        <v>421</v>
      </c>
      <c r="D13" t="s">
        <v>12</v>
      </c>
      <c r="E13">
        <v>5</v>
      </c>
      <c r="G13">
        <v>12</v>
      </c>
      <c r="H13" t="b">
        <f t="shared" si="0"/>
        <v>1</v>
      </c>
    </row>
    <row r="14" spans="1:8">
      <c r="A14">
        <v>13</v>
      </c>
      <c r="B14" t="s">
        <v>302</v>
      </c>
      <c r="C14" t="s">
        <v>46</v>
      </c>
      <c r="D14" t="s">
        <v>12</v>
      </c>
      <c r="E14">
        <v>4</v>
      </c>
      <c r="G14">
        <v>13</v>
      </c>
      <c r="H14" t="b">
        <f t="shared" si="0"/>
        <v>1</v>
      </c>
    </row>
    <row r="15" spans="1:8">
      <c r="A15">
        <v>14</v>
      </c>
      <c r="B15" t="s">
        <v>301</v>
      </c>
      <c r="C15" t="s">
        <v>46</v>
      </c>
      <c r="D15" t="s">
        <v>12</v>
      </c>
      <c r="E15">
        <v>4</v>
      </c>
      <c r="G15">
        <v>14</v>
      </c>
      <c r="H15" t="b">
        <f t="shared" si="0"/>
        <v>1</v>
      </c>
    </row>
    <row r="16" spans="1:8">
      <c r="A16">
        <v>15</v>
      </c>
      <c r="B16" t="s">
        <v>323</v>
      </c>
      <c r="C16" t="s">
        <v>421</v>
      </c>
      <c r="D16" t="s">
        <v>12</v>
      </c>
      <c r="E16">
        <v>5</v>
      </c>
      <c r="G16">
        <v>15</v>
      </c>
      <c r="H16" t="b">
        <f t="shared" si="0"/>
        <v>1</v>
      </c>
    </row>
    <row r="17" spans="1:8">
      <c r="A17">
        <v>16</v>
      </c>
      <c r="B17" t="s">
        <v>278</v>
      </c>
      <c r="C17" t="s">
        <v>46</v>
      </c>
      <c r="D17" t="s">
        <v>12</v>
      </c>
      <c r="E17">
        <v>4</v>
      </c>
      <c r="G17">
        <v>16</v>
      </c>
      <c r="H17" t="b">
        <f t="shared" si="0"/>
        <v>1</v>
      </c>
    </row>
    <row r="18" spans="1:8">
      <c r="A18">
        <v>17</v>
      </c>
      <c r="B18" t="s">
        <v>136</v>
      </c>
      <c r="C18" t="s">
        <v>422</v>
      </c>
      <c r="D18" t="s">
        <v>12</v>
      </c>
      <c r="E18">
        <v>5</v>
      </c>
      <c r="G18">
        <v>17</v>
      </c>
      <c r="H18" t="b">
        <f t="shared" si="0"/>
        <v>1</v>
      </c>
    </row>
    <row r="19" spans="1:8">
      <c r="A19">
        <v>18</v>
      </c>
      <c r="B19" t="s">
        <v>59</v>
      </c>
      <c r="C19" t="s">
        <v>46</v>
      </c>
      <c r="D19" t="s">
        <v>12</v>
      </c>
      <c r="E19">
        <v>4</v>
      </c>
      <c r="G19">
        <v>18</v>
      </c>
      <c r="H19" t="b">
        <f t="shared" si="0"/>
        <v>1</v>
      </c>
    </row>
    <row r="20" spans="1:8">
      <c r="A20">
        <v>19</v>
      </c>
      <c r="B20" t="s">
        <v>137</v>
      </c>
      <c r="C20" t="s">
        <v>46</v>
      </c>
      <c r="D20" t="s">
        <v>12</v>
      </c>
      <c r="E20">
        <v>4</v>
      </c>
      <c r="G20">
        <v>19</v>
      </c>
      <c r="H20" t="b">
        <f t="shared" si="0"/>
        <v>1</v>
      </c>
    </row>
    <row r="21" spans="1:8">
      <c r="A21">
        <v>20</v>
      </c>
      <c r="B21" t="s">
        <v>138</v>
      </c>
      <c r="C21" t="s">
        <v>46</v>
      </c>
      <c r="D21" t="s">
        <v>12</v>
      </c>
      <c r="E21">
        <v>4</v>
      </c>
      <c r="G21">
        <v>20</v>
      </c>
      <c r="H21" t="b">
        <f t="shared" si="0"/>
        <v>1</v>
      </c>
    </row>
    <row r="22" spans="1:8">
      <c r="A22">
        <v>21</v>
      </c>
      <c r="B22" t="s">
        <v>139</v>
      </c>
      <c r="C22" t="s">
        <v>46</v>
      </c>
      <c r="D22" t="s">
        <v>12</v>
      </c>
      <c r="E22">
        <v>4</v>
      </c>
      <c r="G22">
        <v>21</v>
      </c>
      <c r="H22" t="b">
        <f t="shared" si="0"/>
        <v>1</v>
      </c>
    </row>
    <row r="23" spans="1:8">
      <c r="A23">
        <v>22</v>
      </c>
      <c r="B23" t="s">
        <v>70</v>
      </c>
      <c r="C23" t="s">
        <v>46</v>
      </c>
      <c r="D23" t="s">
        <v>12</v>
      </c>
      <c r="E23">
        <v>4</v>
      </c>
      <c r="G23">
        <v>22</v>
      </c>
      <c r="H23" t="b">
        <f t="shared" si="0"/>
        <v>1</v>
      </c>
    </row>
    <row r="24" spans="1:8">
      <c r="A24">
        <v>23</v>
      </c>
      <c r="B24" t="s">
        <v>112</v>
      </c>
      <c r="C24" t="s">
        <v>46</v>
      </c>
      <c r="D24" t="s">
        <v>12</v>
      </c>
      <c r="E24">
        <v>4</v>
      </c>
      <c r="G24">
        <v>23</v>
      </c>
      <c r="H24" t="b">
        <f t="shared" si="0"/>
        <v>1</v>
      </c>
    </row>
    <row r="25" spans="1:8">
      <c r="A25">
        <v>24</v>
      </c>
      <c r="B25" t="s">
        <v>423</v>
      </c>
      <c r="C25" t="s">
        <v>46</v>
      </c>
      <c r="D25" t="s">
        <v>12</v>
      </c>
      <c r="E25">
        <v>4</v>
      </c>
      <c r="G25">
        <v>24</v>
      </c>
      <c r="H25" t="b">
        <f t="shared" si="0"/>
        <v>1</v>
      </c>
    </row>
    <row r="26" spans="1:8">
      <c r="A26">
        <v>25</v>
      </c>
      <c r="B26" t="s">
        <v>424</v>
      </c>
      <c r="C26" t="s">
        <v>46</v>
      </c>
      <c r="D26" t="s">
        <v>12</v>
      </c>
      <c r="E26">
        <v>4</v>
      </c>
      <c r="G26">
        <v>25</v>
      </c>
      <c r="H26" t="b">
        <f t="shared" si="0"/>
        <v>1</v>
      </c>
    </row>
    <row r="27" spans="1:8">
      <c r="A27">
        <v>26</v>
      </c>
      <c r="B27" t="s">
        <v>304</v>
      </c>
      <c r="C27" t="s">
        <v>46</v>
      </c>
      <c r="D27" t="s">
        <v>12</v>
      </c>
      <c r="E27">
        <v>4</v>
      </c>
      <c r="G27">
        <v>26</v>
      </c>
      <c r="H27" t="b">
        <f t="shared" si="0"/>
        <v>1</v>
      </c>
    </row>
    <row r="28" spans="1:8">
      <c r="A28">
        <v>27</v>
      </c>
      <c r="B28" t="s">
        <v>77</v>
      </c>
      <c r="C28" t="s">
        <v>57</v>
      </c>
      <c r="D28" t="s">
        <v>12</v>
      </c>
      <c r="E28">
        <v>4.5</v>
      </c>
      <c r="G28">
        <v>27</v>
      </c>
      <c r="H28" t="b">
        <f t="shared" si="0"/>
        <v>1</v>
      </c>
    </row>
    <row r="29" spans="1:8">
      <c r="A29">
        <v>28</v>
      </c>
      <c r="B29" t="s">
        <v>52</v>
      </c>
      <c r="C29" t="s">
        <v>46</v>
      </c>
      <c r="D29" t="s">
        <v>12</v>
      </c>
      <c r="E29">
        <v>4</v>
      </c>
      <c r="G29">
        <v>28</v>
      </c>
      <c r="H29" t="b">
        <f t="shared" si="0"/>
        <v>1</v>
      </c>
    </row>
    <row r="30" spans="1:8">
      <c r="A30">
        <v>29</v>
      </c>
      <c r="B30" t="s">
        <v>72</v>
      </c>
      <c r="C30" t="s">
        <v>46</v>
      </c>
      <c r="D30" t="s">
        <v>12</v>
      </c>
      <c r="E30">
        <v>4</v>
      </c>
      <c r="G30">
        <v>29</v>
      </c>
      <c r="H30" t="b">
        <f t="shared" si="0"/>
        <v>1</v>
      </c>
    </row>
    <row r="31" spans="1:8">
      <c r="A31">
        <v>30</v>
      </c>
      <c r="B31" t="s">
        <v>329</v>
      </c>
      <c r="C31" t="s">
        <v>46</v>
      </c>
      <c r="D31" t="s">
        <v>12</v>
      </c>
      <c r="E31">
        <v>4</v>
      </c>
      <c r="G31">
        <v>30</v>
      </c>
      <c r="H31" t="b">
        <f t="shared" si="0"/>
        <v>1</v>
      </c>
    </row>
    <row r="32" spans="1:8">
      <c r="A32">
        <v>31</v>
      </c>
      <c r="B32" t="s">
        <v>106</v>
      </c>
      <c r="C32" t="s">
        <v>46</v>
      </c>
      <c r="D32" t="s">
        <v>12</v>
      </c>
      <c r="E32">
        <v>4</v>
      </c>
      <c r="G32">
        <v>31</v>
      </c>
      <c r="H32" t="b">
        <f t="shared" si="0"/>
        <v>1</v>
      </c>
    </row>
    <row r="33" spans="1:8">
      <c r="A33">
        <v>32</v>
      </c>
      <c r="B33" t="s">
        <v>50</v>
      </c>
      <c r="C33" t="s">
        <v>46</v>
      </c>
      <c r="D33" t="s">
        <v>12</v>
      </c>
      <c r="E33">
        <v>4</v>
      </c>
      <c r="G33">
        <v>32</v>
      </c>
      <c r="H33" t="b">
        <f t="shared" si="0"/>
        <v>1</v>
      </c>
    </row>
    <row r="34" spans="1:8">
      <c r="A34">
        <v>33</v>
      </c>
      <c r="B34" t="s">
        <v>98</v>
      </c>
      <c r="C34" t="s">
        <v>46</v>
      </c>
      <c r="D34" t="s">
        <v>12</v>
      </c>
      <c r="E34">
        <v>4</v>
      </c>
      <c r="G34">
        <v>33</v>
      </c>
      <c r="H34" t="b">
        <f t="shared" si="0"/>
        <v>1</v>
      </c>
    </row>
    <row r="35" spans="1:8">
      <c r="A35">
        <v>34</v>
      </c>
      <c r="B35" t="s">
        <v>235</v>
      </c>
      <c r="C35" t="s">
        <v>46</v>
      </c>
      <c r="D35" t="s">
        <v>12</v>
      </c>
      <c r="E35">
        <v>4</v>
      </c>
      <c r="G35">
        <v>34</v>
      </c>
      <c r="H35" t="b">
        <f t="shared" si="0"/>
        <v>1</v>
      </c>
    </row>
    <row r="36" spans="1:8">
      <c r="A36">
        <v>35</v>
      </c>
      <c r="B36" t="s">
        <v>155</v>
      </c>
      <c r="C36" t="s">
        <v>46</v>
      </c>
      <c r="D36" t="s">
        <v>12</v>
      </c>
      <c r="E36">
        <v>4</v>
      </c>
      <c r="G36">
        <v>35</v>
      </c>
      <c r="H36" t="b">
        <f t="shared" si="0"/>
        <v>1</v>
      </c>
    </row>
    <row r="37" spans="1:8">
      <c r="A37">
        <v>36</v>
      </c>
      <c r="B37" t="s">
        <v>234</v>
      </c>
      <c r="C37" t="s">
        <v>46</v>
      </c>
      <c r="D37" t="s">
        <v>12</v>
      </c>
      <c r="E37">
        <v>4</v>
      </c>
      <c r="G37">
        <v>36</v>
      </c>
      <c r="H37" t="b">
        <f t="shared" si="0"/>
        <v>1</v>
      </c>
    </row>
    <row r="38" spans="1:8">
      <c r="A38">
        <v>37</v>
      </c>
      <c r="B38" t="s">
        <v>45</v>
      </c>
      <c r="C38" t="s">
        <v>46</v>
      </c>
      <c r="D38" t="s">
        <v>12</v>
      </c>
      <c r="E38">
        <v>4</v>
      </c>
      <c r="G38">
        <v>37</v>
      </c>
      <c r="H38" t="b">
        <f t="shared" si="0"/>
        <v>1</v>
      </c>
    </row>
    <row r="39" spans="1:8">
      <c r="A39">
        <v>38</v>
      </c>
      <c r="B39" t="s">
        <v>162</v>
      </c>
      <c r="C39" t="s">
        <v>46</v>
      </c>
      <c r="D39" t="s">
        <v>12</v>
      </c>
      <c r="E39">
        <v>4</v>
      </c>
      <c r="G39">
        <v>38</v>
      </c>
      <c r="H39" t="b">
        <f t="shared" si="0"/>
        <v>1</v>
      </c>
    </row>
    <row r="40" spans="1:8">
      <c r="A40">
        <v>39</v>
      </c>
      <c r="B40" t="s">
        <v>315</v>
      </c>
      <c r="C40" t="s">
        <v>46</v>
      </c>
      <c r="D40" t="s">
        <v>12</v>
      </c>
      <c r="E40">
        <v>4</v>
      </c>
      <c r="G40">
        <v>39</v>
      </c>
      <c r="H40" t="b">
        <f t="shared" si="0"/>
        <v>1</v>
      </c>
    </row>
    <row r="41" spans="1:8">
      <c r="A41">
        <v>40</v>
      </c>
      <c r="B41" t="s">
        <v>317</v>
      </c>
      <c r="C41" t="s">
        <v>46</v>
      </c>
      <c r="D41" t="s">
        <v>12</v>
      </c>
      <c r="E41">
        <v>4</v>
      </c>
      <c r="G41">
        <v>40</v>
      </c>
      <c r="H41" t="b">
        <f t="shared" si="0"/>
        <v>1</v>
      </c>
    </row>
    <row r="42" spans="1:8">
      <c r="A42">
        <v>41</v>
      </c>
      <c r="B42" t="s">
        <v>318</v>
      </c>
      <c r="C42" t="s">
        <v>46</v>
      </c>
      <c r="D42" t="s">
        <v>12</v>
      </c>
      <c r="E42">
        <v>4</v>
      </c>
      <c r="G42">
        <v>41</v>
      </c>
      <c r="H42" t="b">
        <f t="shared" si="0"/>
        <v>1</v>
      </c>
    </row>
    <row r="43" spans="1:8">
      <c r="A43">
        <v>42</v>
      </c>
      <c r="B43" t="s">
        <v>163</v>
      </c>
      <c r="C43" t="s">
        <v>46</v>
      </c>
      <c r="D43" t="s">
        <v>12</v>
      </c>
      <c r="E43">
        <v>4</v>
      </c>
      <c r="G43">
        <v>42</v>
      </c>
      <c r="H43" t="b">
        <f t="shared" si="0"/>
        <v>1</v>
      </c>
    </row>
    <row r="44" spans="1:8">
      <c r="A44">
        <v>43</v>
      </c>
      <c r="B44" t="s">
        <v>319</v>
      </c>
      <c r="C44" t="s">
        <v>46</v>
      </c>
      <c r="D44" t="s">
        <v>12</v>
      </c>
      <c r="E44">
        <v>4</v>
      </c>
      <c r="G44">
        <v>43</v>
      </c>
      <c r="H44" t="b">
        <f t="shared" si="0"/>
        <v>1</v>
      </c>
    </row>
    <row r="45" spans="1:8">
      <c r="A45">
        <v>44</v>
      </c>
      <c r="B45" t="s">
        <v>248</v>
      </c>
      <c r="C45" t="s">
        <v>46</v>
      </c>
      <c r="D45" t="s">
        <v>12</v>
      </c>
      <c r="E45">
        <v>4</v>
      </c>
      <c r="G45">
        <v>44</v>
      </c>
      <c r="H45" t="b">
        <f t="shared" si="0"/>
        <v>1</v>
      </c>
    </row>
    <row r="46" spans="1:8">
      <c r="A46">
        <v>45</v>
      </c>
      <c r="B46" t="s">
        <v>109</v>
      </c>
      <c r="C46" t="s">
        <v>46</v>
      </c>
      <c r="D46" t="s">
        <v>12</v>
      </c>
      <c r="E46">
        <v>4</v>
      </c>
      <c r="G46">
        <v>45</v>
      </c>
      <c r="H46" t="b">
        <f t="shared" si="0"/>
        <v>1</v>
      </c>
    </row>
    <row r="47" spans="1:8">
      <c r="A47">
        <v>46</v>
      </c>
      <c r="B47" t="s">
        <v>218</v>
      </c>
      <c r="C47" t="s">
        <v>46</v>
      </c>
      <c r="D47" t="s">
        <v>12</v>
      </c>
      <c r="E47">
        <v>4</v>
      </c>
      <c r="G47">
        <v>46</v>
      </c>
      <c r="H47" t="b">
        <f t="shared" si="0"/>
        <v>1</v>
      </c>
    </row>
    <row r="48" spans="1:8">
      <c r="A48">
        <v>47</v>
      </c>
      <c r="B48" t="s">
        <v>147</v>
      </c>
      <c r="C48" t="s">
        <v>46</v>
      </c>
      <c r="D48" t="s">
        <v>12</v>
      </c>
      <c r="E48">
        <v>4</v>
      </c>
      <c r="G48">
        <v>47</v>
      </c>
      <c r="H48" t="b">
        <f t="shared" si="0"/>
        <v>1</v>
      </c>
    </row>
    <row r="49" spans="1:8">
      <c r="A49">
        <v>48</v>
      </c>
      <c r="B49" t="s">
        <v>192</v>
      </c>
      <c r="C49" t="s">
        <v>46</v>
      </c>
      <c r="D49" t="s">
        <v>12</v>
      </c>
      <c r="E49">
        <v>4</v>
      </c>
      <c r="G49">
        <v>48</v>
      </c>
      <c r="H49" t="b">
        <f t="shared" si="0"/>
        <v>1</v>
      </c>
    </row>
    <row r="50" spans="1:8">
      <c r="A50">
        <v>49</v>
      </c>
      <c r="B50" t="s">
        <v>172</v>
      </c>
      <c r="C50" t="s">
        <v>425</v>
      </c>
      <c r="D50" t="s">
        <v>12</v>
      </c>
      <c r="E50">
        <v>4</v>
      </c>
      <c r="G50">
        <v>49</v>
      </c>
      <c r="H50" t="b">
        <f t="shared" si="0"/>
        <v>1</v>
      </c>
    </row>
    <row r="51" spans="1:8">
      <c r="A51">
        <v>50</v>
      </c>
      <c r="B51" t="s">
        <v>80</v>
      </c>
      <c r="C51" t="s">
        <v>46</v>
      </c>
      <c r="D51" t="s">
        <v>12</v>
      </c>
      <c r="E51">
        <v>4</v>
      </c>
      <c r="G51">
        <v>50</v>
      </c>
      <c r="H51" t="b">
        <f t="shared" si="0"/>
        <v>1</v>
      </c>
    </row>
    <row r="52" spans="1:8">
      <c r="A52">
        <v>51</v>
      </c>
      <c r="B52" t="s">
        <v>115</v>
      </c>
      <c r="C52" t="s">
        <v>46</v>
      </c>
      <c r="D52" t="s">
        <v>12</v>
      </c>
      <c r="E52">
        <v>4</v>
      </c>
      <c r="G52">
        <v>51</v>
      </c>
      <c r="H52" t="b">
        <f t="shared" si="0"/>
        <v>1</v>
      </c>
    </row>
    <row r="53" spans="1:8">
      <c r="A53">
        <v>52</v>
      </c>
      <c r="B53" t="s">
        <v>249</v>
      </c>
      <c r="C53" t="s">
        <v>46</v>
      </c>
      <c r="D53" t="s">
        <v>12</v>
      </c>
      <c r="E53">
        <v>4</v>
      </c>
      <c r="G53">
        <v>52</v>
      </c>
      <c r="H53" t="b">
        <f t="shared" si="0"/>
        <v>1</v>
      </c>
    </row>
    <row r="54" spans="1:8">
      <c r="A54">
        <v>53</v>
      </c>
      <c r="B54" t="s">
        <v>120</v>
      </c>
      <c r="C54" t="s">
        <v>46</v>
      </c>
      <c r="D54" t="s">
        <v>12</v>
      </c>
      <c r="E54">
        <v>4</v>
      </c>
      <c r="G54">
        <v>53</v>
      </c>
      <c r="H54" t="b">
        <f t="shared" si="0"/>
        <v>1</v>
      </c>
    </row>
    <row r="55" spans="1:8">
      <c r="A55">
        <v>54</v>
      </c>
      <c r="B55" t="s">
        <v>297</v>
      </c>
      <c r="C55" t="s">
        <v>46</v>
      </c>
      <c r="D55" t="s">
        <v>12</v>
      </c>
      <c r="E55">
        <v>4</v>
      </c>
      <c r="G55">
        <v>54</v>
      </c>
      <c r="H55" t="b">
        <f t="shared" si="0"/>
        <v>1</v>
      </c>
    </row>
    <row r="56" spans="1:8">
      <c r="A56">
        <v>55</v>
      </c>
      <c r="B56" t="s">
        <v>279</v>
      </c>
      <c r="C56" t="s">
        <v>46</v>
      </c>
      <c r="D56" t="s">
        <v>12</v>
      </c>
      <c r="E56">
        <v>4</v>
      </c>
      <c r="G56">
        <v>55</v>
      </c>
      <c r="H56" t="b">
        <f t="shared" si="0"/>
        <v>1</v>
      </c>
    </row>
    <row r="57" spans="1:8">
      <c r="A57">
        <v>56</v>
      </c>
      <c r="B57" t="s">
        <v>337</v>
      </c>
      <c r="C57" t="s">
        <v>46</v>
      </c>
      <c r="D57" t="s">
        <v>12</v>
      </c>
      <c r="E57">
        <v>4</v>
      </c>
      <c r="G57">
        <v>56</v>
      </c>
      <c r="H57" t="b">
        <f t="shared" si="0"/>
        <v>1</v>
      </c>
    </row>
    <row r="58" spans="1:8">
      <c r="A58">
        <v>57</v>
      </c>
      <c r="B58" t="s">
        <v>75</v>
      </c>
      <c r="C58" t="s">
        <v>46</v>
      </c>
      <c r="D58" t="s">
        <v>12</v>
      </c>
      <c r="E58">
        <v>4</v>
      </c>
      <c r="G58">
        <v>57</v>
      </c>
      <c r="H58" t="b">
        <f t="shared" si="0"/>
        <v>1</v>
      </c>
    </row>
    <row r="59" spans="1:8">
      <c r="A59">
        <v>58</v>
      </c>
      <c r="B59" t="s">
        <v>110</v>
      </c>
      <c r="C59" t="s">
        <v>46</v>
      </c>
      <c r="D59" t="s">
        <v>12</v>
      </c>
      <c r="E59">
        <v>4</v>
      </c>
      <c r="G59">
        <v>58</v>
      </c>
      <c r="H59" t="b">
        <f t="shared" si="0"/>
        <v>1</v>
      </c>
    </row>
    <row r="60" spans="1:8">
      <c r="A60">
        <v>59</v>
      </c>
      <c r="B60" t="s">
        <v>58</v>
      </c>
      <c r="C60" t="s">
        <v>46</v>
      </c>
      <c r="D60" t="s">
        <v>12</v>
      </c>
      <c r="E60">
        <v>4</v>
      </c>
      <c r="G60">
        <v>59</v>
      </c>
      <c r="H60" t="b">
        <f t="shared" si="0"/>
        <v>1</v>
      </c>
    </row>
    <row r="61" spans="1:8">
      <c r="A61">
        <v>60</v>
      </c>
      <c r="B61" t="s">
        <v>177</v>
      </c>
      <c r="C61" t="s">
        <v>46</v>
      </c>
      <c r="D61" t="s">
        <v>12</v>
      </c>
      <c r="E61">
        <v>4</v>
      </c>
      <c r="G61">
        <v>60</v>
      </c>
      <c r="H61" t="b">
        <f t="shared" si="0"/>
        <v>1</v>
      </c>
    </row>
    <row r="62" spans="1:8">
      <c r="A62">
        <v>61</v>
      </c>
      <c r="B62" t="s">
        <v>178</v>
      </c>
      <c r="C62" t="s">
        <v>426</v>
      </c>
      <c r="D62" t="s">
        <v>15</v>
      </c>
      <c r="E62">
        <v>4.5</v>
      </c>
      <c r="G62">
        <v>61</v>
      </c>
      <c r="H62" t="b">
        <f t="shared" si="0"/>
        <v>1</v>
      </c>
    </row>
    <row r="63" spans="1:8">
      <c r="A63">
        <v>62</v>
      </c>
      <c r="B63" t="s">
        <v>105</v>
      </c>
      <c r="C63" t="s">
        <v>46</v>
      </c>
      <c r="D63" t="s">
        <v>12</v>
      </c>
      <c r="E63">
        <v>4</v>
      </c>
      <c r="G63">
        <v>62</v>
      </c>
      <c r="H63" t="b">
        <f t="shared" si="0"/>
        <v>1</v>
      </c>
    </row>
    <row r="64" spans="1:8">
      <c r="A64">
        <v>63</v>
      </c>
      <c r="B64" t="s">
        <v>94</v>
      </c>
      <c r="C64" t="s">
        <v>46</v>
      </c>
      <c r="D64" t="s">
        <v>12</v>
      </c>
      <c r="E64">
        <v>4</v>
      </c>
      <c r="G64">
        <v>63</v>
      </c>
      <c r="H64" t="b">
        <f t="shared" si="0"/>
        <v>1</v>
      </c>
    </row>
    <row r="65" spans="1:8">
      <c r="A65">
        <v>64</v>
      </c>
      <c r="B65" t="s">
        <v>316</v>
      </c>
      <c r="C65" t="s">
        <v>46</v>
      </c>
      <c r="D65" t="s">
        <v>12</v>
      </c>
      <c r="E65">
        <v>4</v>
      </c>
      <c r="G65">
        <v>64</v>
      </c>
      <c r="H65" t="b">
        <f t="shared" si="0"/>
        <v>1</v>
      </c>
    </row>
    <row r="66" spans="1:8">
      <c r="A66">
        <v>65</v>
      </c>
      <c r="B66" t="s">
        <v>252</v>
      </c>
      <c r="C66" t="s">
        <v>46</v>
      </c>
      <c r="D66" t="s">
        <v>12</v>
      </c>
      <c r="E66">
        <v>4</v>
      </c>
      <c r="G66">
        <v>65</v>
      </c>
      <c r="H66" t="b">
        <f t="shared" si="0"/>
        <v>1</v>
      </c>
    </row>
    <row r="67" spans="1:8">
      <c r="A67">
        <v>66</v>
      </c>
      <c r="B67" t="s">
        <v>69</v>
      </c>
      <c r="C67" t="s">
        <v>46</v>
      </c>
      <c r="D67" t="s">
        <v>12</v>
      </c>
      <c r="E67">
        <v>4</v>
      </c>
      <c r="G67">
        <v>66</v>
      </c>
      <c r="H67" t="b">
        <f t="shared" ref="H67:H130" si="1">G67=A67</f>
        <v>1</v>
      </c>
    </row>
    <row r="68" spans="1:8">
      <c r="A68">
        <v>67</v>
      </c>
      <c r="B68" t="s">
        <v>427</v>
      </c>
      <c r="C68" t="s">
        <v>46</v>
      </c>
      <c r="D68" t="s">
        <v>12</v>
      </c>
      <c r="E68">
        <v>4</v>
      </c>
      <c r="G68">
        <v>67</v>
      </c>
      <c r="H68" t="b">
        <f t="shared" si="1"/>
        <v>1</v>
      </c>
    </row>
    <row r="69" spans="1:8">
      <c r="A69">
        <v>68</v>
      </c>
      <c r="B69" t="s">
        <v>47</v>
      </c>
      <c r="C69" t="s">
        <v>46</v>
      </c>
      <c r="D69" t="s">
        <v>12</v>
      </c>
      <c r="E69">
        <v>4</v>
      </c>
      <c r="G69">
        <v>68</v>
      </c>
      <c r="H69" t="b">
        <f t="shared" si="1"/>
        <v>1</v>
      </c>
    </row>
    <row r="70" spans="1:8">
      <c r="A70">
        <v>69</v>
      </c>
      <c r="B70" t="s">
        <v>108</v>
      </c>
      <c r="C70" t="s">
        <v>46</v>
      </c>
      <c r="D70" t="s">
        <v>12</v>
      </c>
      <c r="E70">
        <v>4</v>
      </c>
      <c r="G70">
        <v>69</v>
      </c>
      <c r="H70" t="b">
        <f t="shared" si="1"/>
        <v>1</v>
      </c>
    </row>
    <row r="71" spans="1:8">
      <c r="A71">
        <v>70</v>
      </c>
      <c r="B71" t="s">
        <v>107</v>
      </c>
      <c r="C71" t="s">
        <v>46</v>
      </c>
      <c r="D71" t="s">
        <v>12</v>
      </c>
      <c r="E71">
        <v>4</v>
      </c>
      <c r="G71">
        <v>70</v>
      </c>
      <c r="H71" t="b">
        <f t="shared" si="1"/>
        <v>1</v>
      </c>
    </row>
    <row r="72" spans="1:8">
      <c r="A72">
        <v>71</v>
      </c>
      <c r="B72" t="s">
        <v>184</v>
      </c>
      <c r="C72" t="s">
        <v>426</v>
      </c>
      <c r="D72" t="s">
        <v>12</v>
      </c>
      <c r="E72">
        <v>4.5</v>
      </c>
      <c r="G72">
        <v>71</v>
      </c>
      <c r="H72" t="b">
        <f t="shared" si="1"/>
        <v>1</v>
      </c>
    </row>
    <row r="73" spans="1:8">
      <c r="A73">
        <v>72</v>
      </c>
      <c r="B73" t="s">
        <v>89</v>
      </c>
      <c r="C73" t="s">
        <v>46</v>
      </c>
      <c r="D73" t="s">
        <v>12</v>
      </c>
      <c r="E73">
        <v>4</v>
      </c>
      <c r="G73">
        <v>72</v>
      </c>
      <c r="H73" t="b">
        <f t="shared" si="1"/>
        <v>1</v>
      </c>
    </row>
    <row r="74" spans="1:8">
      <c r="A74">
        <v>73</v>
      </c>
      <c r="B74" t="s">
        <v>185</v>
      </c>
      <c r="C74" t="s">
        <v>46</v>
      </c>
      <c r="D74" t="s">
        <v>12</v>
      </c>
      <c r="E74">
        <v>4</v>
      </c>
      <c r="G74">
        <v>73</v>
      </c>
      <c r="H74" t="b">
        <f t="shared" si="1"/>
        <v>1</v>
      </c>
    </row>
    <row r="75" spans="1:8">
      <c r="A75">
        <v>74</v>
      </c>
      <c r="B75" t="s">
        <v>117</v>
      </c>
      <c r="C75" t="s">
        <v>46</v>
      </c>
      <c r="D75" t="s">
        <v>12</v>
      </c>
      <c r="E75">
        <v>4</v>
      </c>
      <c r="G75">
        <v>74</v>
      </c>
      <c r="H75" t="b">
        <f t="shared" si="1"/>
        <v>1</v>
      </c>
    </row>
    <row r="76" spans="1:8">
      <c r="A76">
        <v>75</v>
      </c>
      <c r="B76" t="s">
        <v>186</v>
      </c>
      <c r="C76" t="s">
        <v>46</v>
      </c>
      <c r="D76" t="s">
        <v>12</v>
      </c>
      <c r="E76">
        <v>4</v>
      </c>
      <c r="G76">
        <v>75</v>
      </c>
      <c r="H76" t="b">
        <f t="shared" si="1"/>
        <v>1</v>
      </c>
    </row>
    <row r="77" spans="1:8">
      <c r="A77">
        <v>76</v>
      </c>
      <c r="B77" t="s">
        <v>191</v>
      </c>
      <c r="C77" t="s">
        <v>46</v>
      </c>
      <c r="D77" t="s">
        <v>12</v>
      </c>
      <c r="E77">
        <v>4</v>
      </c>
      <c r="G77">
        <v>76</v>
      </c>
      <c r="H77" t="b">
        <f t="shared" si="1"/>
        <v>1</v>
      </c>
    </row>
    <row r="78" spans="1:8">
      <c r="A78">
        <v>77</v>
      </c>
      <c r="B78" t="s">
        <v>187</v>
      </c>
      <c r="C78" t="s">
        <v>46</v>
      </c>
      <c r="D78" t="s">
        <v>12</v>
      </c>
      <c r="E78">
        <v>4</v>
      </c>
      <c r="G78">
        <v>77</v>
      </c>
      <c r="H78" t="b">
        <f t="shared" si="1"/>
        <v>1</v>
      </c>
    </row>
    <row r="79" spans="1:8">
      <c r="A79">
        <v>78</v>
      </c>
      <c r="B79" t="s">
        <v>190</v>
      </c>
      <c r="C79" t="s">
        <v>46</v>
      </c>
      <c r="D79" t="s">
        <v>12</v>
      </c>
      <c r="E79">
        <v>4</v>
      </c>
      <c r="G79">
        <v>78</v>
      </c>
      <c r="H79" t="b">
        <f t="shared" si="1"/>
        <v>1</v>
      </c>
    </row>
    <row r="80" spans="1:8">
      <c r="A80">
        <v>79</v>
      </c>
      <c r="B80" t="s">
        <v>193</v>
      </c>
      <c r="C80" t="s">
        <v>46</v>
      </c>
      <c r="D80" t="s">
        <v>12</v>
      </c>
      <c r="E80">
        <v>4</v>
      </c>
      <c r="G80">
        <v>79</v>
      </c>
      <c r="H80" t="b">
        <f t="shared" si="1"/>
        <v>1</v>
      </c>
    </row>
    <row r="81" spans="1:8">
      <c r="A81">
        <v>80</v>
      </c>
      <c r="B81" t="s">
        <v>188</v>
      </c>
      <c r="C81" t="s">
        <v>46</v>
      </c>
      <c r="D81" t="s">
        <v>12</v>
      </c>
      <c r="E81">
        <v>4</v>
      </c>
      <c r="G81">
        <v>80</v>
      </c>
      <c r="H81" t="b">
        <f t="shared" si="1"/>
        <v>1</v>
      </c>
    </row>
    <row r="82" spans="1:8">
      <c r="A82">
        <v>81</v>
      </c>
      <c r="B82" t="s">
        <v>189</v>
      </c>
      <c r="C82" t="s">
        <v>46</v>
      </c>
      <c r="D82" t="s">
        <v>12</v>
      </c>
      <c r="E82">
        <v>4</v>
      </c>
      <c r="G82">
        <v>81</v>
      </c>
      <c r="H82" t="b">
        <f t="shared" si="1"/>
        <v>1</v>
      </c>
    </row>
    <row r="83" spans="1:8">
      <c r="A83">
        <v>82</v>
      </c>
      <c r="B83" t="s">
        <v>104</v>
      </c>
      <c r="C83" t="s">
        <v>46</v>
      </c>
      <c r="D83" t="s">
        <v>12</v>
      </c>
      <c r="E83">
        <v>4</v>
      </c>
      <c r="G83">
        <v>82</v>
      </c>
      <c r="H83" t="b">
        <f t="shared" si="1"/>
        <v>1</v>
      </c>
    </row>
    <row r="84" spans="1:8">
      <c r="A84">
        <v>83</v>
      </c>
      <c r="B84" t="s">
        <v>292</v>
      </c>
      <c r="C84" t="s">
        <v>46</v>
      </c>
      <c r="D84" t="s">
        <v>12</v>
      </c>
      <c r="E84">
        <v>4</v>
      </c>
      <c r="G84">
        <v>83</v>
      </c>
      <c r="H84" t="b">
        <f t="shared" si="1"/>
        <v>1</v>
      </c>
    </row>
    <row r="85" spans="1:8">
      <c r="A85">
        <v>84</v>
      </c>
      <c r="B85" t="s">
        <v>116</v>
      </c>
      <c r="C85" t="s">
        <v>46</v>
      </c>
      <c r="D85" t="s">
        <v>12</v>
      </c>
      <c r="E85">
        <v>4</v>
      </c>
      <c r="G85">
        <v>84</v>
      </c>
      <c r="H85" t="b">
        <f t="shared" si="1"/>
        <v>1</v>
      </c>
    </row>
    <row r="86" spans="1:8">
      <c r="A86">
        <v>85</v>
      </c>
      <c r="B86" t="s">
        <v>197</v>
      </c>
      <c r="C86" t="s">
        <v>46</v>
      </c>
      <c r="D86" t="s">
        <v>12</v>
      </c>
      <c r="E86">
        <v>4</v>
      </c>
      <c r="G86">
        <v>85</v>
      </c>
      <c r="H86" t="b">
        <f t="shared" si="1"/>
        <v>1</v>
      </c>
    </row>
    <row r="87" spans="1:8">
      <c r="A87">
        <v>86</v>
      </c>
      <c r="B87" t="s">
        <v>55</v>
      </c>
      <c r="C87" t="s">
        <v>46</v>
      </c>
      <c r="D87" t="s">
        <v>12</v>
      </c>
      <c r="E87">
        <v>4</v>
      </c>
      <c r="G87">
        <v>86</v>
      </c>
      <c r="H87" t="b">
        <f t="shared" si="1"/>
        <v>1</v>
      </c>
    </row>
    <row r="88" spans="1:8">
      <c r="A88">
        <v>87</v>
      </c>
      <c r="B88" t="s">
        <v>95</v>
      </c>
      <c r="C88" t="s">
        <v>46</v>
      </c>
      <c r="D88" t="s">
        <v>12</v>
      </c>
      <c r="E88">
        <v>4</v>
      </c>
      <c r="G88">
        <v>87</v>
      </c>
      <c r="H88" t="b">
        <f t="shared" si="1"/>
        <v>1</v>
      </c>
    </row>
    <row r="89" spans="1:8">
      <c r="A89">
        <v>88</v>
      </c>
      <c r="B89" t="s">
        <v>113</v>
      </c>
      <c r="C89" t="s">
        <v>46</v>
      </c>
      <c r="D89" t="s">
        <v>12</v>
      </c>
      <c r="E89">
        <v>4</v>
      </c>
      <c r="G89">
        <v>88</v>
      </c>
      <c r="H89" t="b">
        <f t="shared" si="1"/>
        <v>1</v>
      </c>
    </row>
    <row r="90" spans="1:8">
      <c r="A90">
        <v>89</v>
      </c>
      <c r="B90" t="s">
        <v>64</v>
      </c>
      <c r="C90" t="s">
        <v>421</v>
      </c>
      <c r="D90" t="s">
        <v>12</v>
      </c>
      <c r="E90">
        <v>5</v>
      </c>
      <c r="G90">
        <v>89</v>
      </c>
      <c r="H90" t="b">
        <f t="shared" si="1"/>
        <v>1</v>
      </c>
    </row>
    <row r="91" spans="1:8">
      <c r="A91">
        <v>90</v>
      </c>
      <c r="B91" t="s">
        <v>305</v>
      </c>
      <c r="C91" t="s">
        <v>306</v>
      </c>
      <c r="D91" t="s">
        <v>12</v>
      </c>
      <c r="E91">
        <v>5</v>
      </c>
      <c r="G91">
        <v>90</v>
      </c>
      <c r="H91" t="b">
        <f t="shared" si="1"/>
        <v>1</v>
      </c>
    </row>
    <row r="92" spans="1:8">
      <c r="A92">
        <v>91</v>
      </c>
      <c r="B92" t="s">
        <v>73</v>
      </c>
      <c r="C92" t="s">
        <v>428</v>
      </c>
      <c r="D92" t="s">
        <v>12</v>
      </c>
      <c r="E92">
        <v>5</v>
      </c>
      <c r="G92">
        <v>91</v>
      </c>
      <c r="H92" t="b">
        <f t="shared" si="1"/>
        <v>1</v>
      </c>
    </row>
    <row r="93" spans="1:8">
      <c r="A93">
        <v>92</v>
      </c>
      <c r="B93" t="s">
        <v>205</v>
      </c>
      <c r="C93" t="s">
        <v>429</v>
      </c>
      <c r="D93" t="s">
        <v>15</v>
      </c>
      <c r="E93">
        <v>5</v>
      </c>
      <c r="G93">
        <v>92</v>
      </c>
      <c r="H93" t="b">
        <f t="shared" si="1"/>
        <v>1</v>
      </c>
    </row>
    <row r="94" spans="1:8">
      <c r="A94">
        <v>93</v>
      </c>
      <c r="B94" t="s">
        <v>13</v>
      </c>
      <c r="C94" t="s">
        <v>429</v>
      </c>
      <c r="D94" t="s">
        <v>15</v>
      </c>
      <c r="E94">
        <v>5</v>
      </c>
      <c r="G94">
        <v>93</v>
      </c>
      <c r="H94" t="b">
        <f t="shared" si="1"/>
        <v>1</v>
      </c>
    </row>
    <row r="95" spans="1:8">
      <c r="A95">
        <v>94</v>
      </c>
      <c r="B95" t="s">
        <v>175</v>
      </c>
      <c r="C95" t="s">
        <v>429</v>
      </c>
      <c r="D95" t="s">
        <v>15</v>
      </c>
      <c r="E95">
        <v>5</v>
      </c>
      <c r="G95">
        <v>94</v>
      </c>
      <c r="H95" t="b">
        <f t="shared" si="1"/>
        <v>1</v>
      </c>
    </row>
    <row r="96" spans="1:8">
      <c r="A96">
        <v>95</v>
      </c>
      <c r="B96" t="s">
        <v>28</v>
      </c>
      <c r="C96" t="s">
        <v>429</v>
      </c>
      <c r="D96" t="s">
        <v>12</v>
      </c>
      <c r="E96">
        <v>5</v>
      </c>
      <c r="G96">
        <v>95</v>
      </c>
      <c r="H96" t="b">
        <f t="shared" si="1"/>
        <v>1</v>
      </c>
    </row>
    <row r="97" spans="1:8">
      <c r="A97">
        <v>96</v>
      </c>
      <c r="B97" t="s">
        <v>227</v>
      </c>
      <c r="C97" t="s">
        <v>430</v>
      </c>
      <c r="D97" t="s">
        <v>12</v>
      </c>
      <c r="E97">
        <v>5</v>
      </c>
      <c r="G97">
        <v>96</v>
      </c>
      <c r="H97" t="b">
        <f t="shared" si="1"/>
        <v>1</v>
      </c>
    </row>
    <row r="98" spans="1:8">
      <c r="A98">
        <v>97</v>
      </c>
      <c r="B98" t="s">
        <v>226</v>
      </c>
      <c r="C98" t="s">
        <v>430</v>
      </c>
      <c r="D98" t="s">
        <v>12</v>
      </c>
      <c r="E98">
        <v>5</v>
      </c>
      <c r="G98">
        <v>97</v>
      </c>
      <c r="H98" t="b">
        <f t="shared" si="1"/>
        <v>1</v>
      </c>
    </row>
    <row r="99" spans="1:8">
      <c r="A99">
        <v>98</v>
      </c>
      <c r="B99" t="s">
        <v>228</v>
      </c>
      <c r="C99" t="s">
        <v>430</v>
      </c>
      <c r="D99" t="s">
        <v>12</v>
      </c>
      <c r="E99">
        <v>5</v>
      </c>
      <c r="G99">
        <v>98</v>
      </c>
      <c r="H99" t="b">
        <f t="shared" si="1"/>
        <v>1</v>
      </c>
    </row>
    <row r="100" spans="1:8">
      <c r="A100">
        <v>99</v>
      </c>
      <c r="B100" t="s">
        <v>229</v>
      </c>
      <c r="C100" t="s">
        <v>430</v>
      </c>
      <c r="D100" t="s">
        <v>12</v>
      </c>
      <c r="E100">
        <v>5</v>
      </c>
      <c r="G100">
        <v>99</v>
      </c>
      <c r="H100" t="b">
        <f t="shared" si="1"/>
        <v>1</v>
      </c>
    </row>
    <row r="101" spans="1:8">
      <c r="A101">
        <v>100</v>
      </c>
      <c r="B101" t="s">
        <v>224</v>
      </c>
      <c r="C101" t="s">
        <v>430</v>
      </c>
      <c r="D101" t="s">
        <v>12</v>
      </c>
      <c r="E101">
        <v>5</v>
      </c>
      <c r="G101">
        <v>100</v>
      </c>
      <c r="H101" t="b">
        <f t="shared" si="1"/>
        <v>1</v>
      </c>
    </row>
    <row r="102" spans="1:8">
      <c r="A102">
        <v>101</v>
      </c>
      <c r="B102" t="s">
        <v>225</v>
      </c>
      <c r="C102" t="s">
        <v>166</v>
      </c>
      <c r="D102" t="s">
        <v>12</v>
      </c>
      <c r="E102">
        <v>5</v>
      </c>
      <c r="G102">
        <v>101</v>
      </c>
      <c r="H102" t="b">
        <f t="shared" si="1"/>
        <v>1</v>
      </c>
    </row>
    <row r="103" spans="1:8">
      <c r="A103">
        <v>102</v>
      </c>
      <c r="B103" t="s">
        <v>97</v>
      </c>
      <c r="C103" t="s">
        <v>128</v>
      </c>
      <c r="D103" t="s">
        <v>15</v>
      </c>
      <c r="E103">
        <v>4.5</v>
      </c>
      <c r="G103">
        <v>102</v>
      </c>
      <c r="H103" t="b">
        <f t="shared" si="1"/>
        <v>1</v>
      </c>
    </row>
    <row r="104" spans="1:8">
      <c r="A104">
        <v>103</v>
      </c>
      <c r="B104" t="s">
        <v>92</v>
      </c>
      <c r="C104" t="s">
        <v>128</v>
      </c>
      <c r="D104" t="s">
        <v>15</v>
      </c>
      <c r="E104">
        <v>4.5</v>
      </c>
      <c r="G104">
        <v>103</v>
      </c>
      <c r="H104" t="b">
        <f t="shared" si="1"/>
        <v>1</v>
      </c>
    </row>
    <row r="105" spans="1:8">
      <c r="A105">
        <v>104</v>
      </c>
      <c r="B105" t="s">
        <v>250</v>
      </c>
      <c r="C105" t="s">
        <v>128</v>
      </c>
      <c r="D105" t="s">
        <v>15</v>
      </c>
      <c r="E105">
        <v>4.5</v>
      </c>
      <c r="G105">
        <v>104</v>
      </c>
      <c r="H105" t="b">
        <f t="shared" si="1"/>
        <v>1</v>
      </c>
    </row>
    <row r="106" spans="1:8">
      <c r="A106">
        <v>105</v>
      </c>
      <c r="B106" t="s">
        <v>53</v>
      </c>
      <c r="C106" t="s">
        <v>128</v>
      </c>
      <c r="D106" t="s">
        <v>54</v>
      </c>
      <c r="E106">
        <v>4.5</v>
      </c>
      <c r="G106">
        <v>105</v>
      </c>
      <c r="H106" t="b">
        <f t="shared" si="1"/>
        <v>1</v>
      </c>
    </row>
    <row r="107" spans="1:8">
      <c r="A107">
        <v>106</v>
      </c>
      <c r="B107" t="s">
        <v>25</v>
      </c>
      <c r="C107" t="s">
        <v>128</v>
      </c>
      <c r="D107" t="s">
        <v>12</v>
      </c>
      <c r="E107">
        <v>5</v>
      </c>
      <c r="G107">
        <v>106</v>
      </c>
      <c r="H107" t="b">
        <f t="shared" si="1"/>
        <v>1</v>
      </c>
    </row>
    <row r="108" spans="1:8">
      <c r="A108">
        <v>107</v>
      </c>
      <c r="B108" t="s">
        <v>204</v>
      </c>
      <c r="C108" t="s">
        <v>431</v>
      </c>
      <c r="D108" t="s">
        <v>15</v>
      </c>
      <c r="E108">
        <v>4.5</v>
      </c>
      <c r="G108">
        <v>107</v>
      </c>
      <c r="H108" t="b">
        <f t="shared" si="1"/>
        <v>1</v>
      </c>
    </row>
    <row r="109" spans="1:8">
      <c r="A109">
        <v>108</v>
      </c>
      <c r="B109" t="s">
        <v>10</v>
      </c>
      <c r="C109" t="s">
        <v>11</v>
      </c>
      <c r="D109" t="s">
        <v>12</v>
      </c>
      <c r="E109">
        <v>5</v>
      </c>
      <c r="G109">
        <v>108</v>
      </c>
      <c r="H109" t="b">
        <f t="shared" si="1"/>
        <v>1</v>
      </c>
    </row>
    <row r="110" spans="1:8">
      <c r="A110">
        <v>109</v>
      </c>
      <c r="B110" t="s">
        <v>144</v>
      </c>
      <c r="C110" t="s">
        <v>432</v>
      </c>
      <c r="D110" t="s">
        <v>15</v>
      </c>
      <c r="E110">
        <v>5</v>
      </c>
      <c r="G110">
        <v>109</v>
      </c>
      <c r="H110" t="b">
        <f t="shared" si="1"/>
        <v>1</v>
      </c>
    </row>
    <row r="111" spans="1:8">
      <c r="A111">
        <v>111</v>
      </c>
      <c r="B111" t="s">
        <v>291</v>
      </c>
      <c r="C111" t="s">
        <v>128</v>
      </c>
      <c r="D111" t="s">
        <v>12</v>
      </c>
      <c r="E111">
        <v>5</v>
      </c>
      <c r="G111">
        <v>111</v>
      </c>
      <c r="H111" t="b">
        <f t="shared" si="1"/>
        <v>1</v>
      </c>
    </row>
    <row r="112" spans="1:8">
      <c r="A112">
        <v>112</v>
      </c>
      <c r="B112" t="s">
        <v>170</v>
      </c>
      <c r="C112" t="s">
        <v>128</v>
      </c>
      <c r="D112" t="s">
        <v>12</v>
      </c>
      <c r="E112">
        <v>5</v>
      </c>
      <c r="G112">
        <v>112</v>
      </c>
      <c r="H112" t="b">
        <f t="shared" si="1"/>
        <v>1</v>
      </c>
    </row>
    <row r="113" spans="1:8">
      <c r="A113">
        <v>114</v>
      </c>
      <c r="B113" t="s">
        <v>161</v>
      </c>
      <c r="C113" t="s">
        <v>11</v>
      </c>
      <c r="D113" t="s">
        <v>12</v>
      </c>
      <c r="E113">
        <v>5</v>
      </c>
      <c r="G113">
        <v>113</v>
      </c>
      <c r="H113" t="b">
        <f t="shared" si="1"/>
        <v>0</v>
      </c>
    </row>
    <row r="114" spans="1:8">
      <c r="A114">
        <v>115</v>
      </c>
      <c r="B114" t="s">
        <v>96</v>
      </c>
      <c r="C114" t="s">
        <v>11</v>
      </c>
      <c r="D114" t="s">
        <v>12</v>
      </c>
      <c r="E114">
        <v>5</v>
      </c>
      <c r="G114">
        <v>114</v>
      </c>
      <c r="H114" t="b">
        <f t="shared" si="1"/>
        <v>0</v>
      </c>
    </row>
    <row r="115" spans="1:8">
      <c r="A115">
        <v>116</v>
      </c>
      <c r="B115" t="s">
        <v>298</v>
      </c>
      <c r="C115" t="s">
        <v>11</v>
      </c>
      <c r="D115" t="s">
        <v>12</v>
      </c>
      <c r="E115">
        <v>5</v>
      </c>
      <c r="G115">
        <v>115</v>
      </c>
      <c r="H115" t="b">
        <f t="shared" si="1"/>
        <v>0</v>
      </c>
    </row>
    <row r="116" spans="1:8">
      <c r="A116">
        <v>117</v>
      </c>
      <c r="B116" t="s">
        <v>182</v>
      </c>
      <c r="C116" t="s">
        <v>11</v>
      </c>
      <c r="D116" t="s">
        <v>12</v>
      </c>
      <c r="E116">
        <v>5</v>
      </c>
      <c r="G116">
        <v>116</v>
      </c>
      <c r="H116" t="b">
        <f t="shared" si="1"/>
        <v>0</v>
      </c>
    </row>
    <row r="117" spans="1:8">
      <c r="A117">
        <v>118</v>
      </c>
      <c r="B117" t="s">
        <v>214</v>
      </c>
      <c r="C117" t="s">
        <v>11</v>
      </c>
      <c r="D117" t="s">
        <v>12</v>
      </c>
      <c r="E117">
        <v>5</v>
      </c>
      <c r="G117">
        <v>117</v>
      </c>
      <c r="H117" t="b">
        <f t="shared" si="1"/>
        <v>0</v>
      </c>
    </row>
    <row r="118" spans="1:8">
      <c r="A118">
        <v>119</v>
      </c>
      <c r="B118" t="s">
        <v>295</v>
      </c>
      <c r="C118" t="s">
        <v>11</v>
      </c>
      <c r="D118" t="s">
        <v>12</v>
      </c>
      <c r="E118">
        <v>5</v>
      </c>
      <c r="G118">
        <v>118</v>
      </c>
      <c r="H118" t="b">
        <f t="shared" si="1"/>
        <v>0</v>
      </c>
    </row>
    <row r="119" spans="1:8">
      <c r="A119">
        <v>120</v>
      </c>
      <c r="B119" t="s">
        <v>313</v>
      </c>
      <c r="C119" t="s">
        <v>432</v>
      </c>
      <c r="D119" t="s">
        <v>15</v>
      </c>
      <c r="E119">
        <v>5</v>
      </c>
      <c r="G119">
        <v>119</v>
      </c>
      <c r="H119" t="b">
        <f t="shared" si="1"/>
        <v>0</v>
      </c>
    </row>
    <row r="120" spans="1:8">
      <c r="A120">
        <v>121</v>
      </c>
      <c r="B120" t="s">
        <v>23</v>
      </c>
      <c r="C120" t="s">
        <v>24</v>
      </c>
      <c r="D120" t="s">
        <v>12</v>
      </c>
      <c r="E120">
        <v>4</v>
      </c>
      <c r="G120">
        <v>120</v>
      </c>
      <c r="H120" t="b">
        <f t="shared" si="1"/>
        <v>0</v>
      </c>
    </row>
    <row r="121" spans="1:8">
      <c r="A121">
        <v>122</v>
      </c>
      <c r="B121" t="s">
        <v>63</v>
      </c>
      <c r="C121" t="s">
        <v>24</v>
      </c>
      <c r="D121" t="s">
        <v>12</v>
      </c>
      <c r="E121">
        <v>4</v>
      </c>
      <c r="G121">
        <v>121</v>
      </c>
      <c r="H121" t="b">
        <f t="shared" si="1"/>
        <v>0</v>
      </c>
    </row>
    <row r="122" spans="1:8">
      <c r="A122">
        <v>123</v>
      </c>
      <c r="B122" t="s">
        <v>114</v>
      </c>
      <c r="C122" t="s">
        <v>433</v>
      </c>
      <c r="D122" t="s">
        <v>12</v>
      </c>
      <c r="E122">
        <v>5</v>
      </c>
      <c r="G122">
        <v>122</v>
      </c>
      <c r="H122" t="b">
        <f t="shared" si="1"/>
        <v>0</v>
      </c>
    </row>
    <row r="123" spans="1:8">
      <c r="A123">
        <v>124</v>
      </c>
      <c r="B123" t="s">
        <v>314</v>
      </c>
      <c r="C123" t="s">
        <v>434</v>
      </c>
      <c r="D123" t="s">
        <v>12</v>
      </c>
      <c r="E123">
        <v>2</v>
      </c>
      <c r="G123">
        <v>123</v>
      </c>
      <c r="H123" t="b">
        <f t="shared" si="1"/>
        <v>0</v>
      </c>
    </row>
    <row r="124" spans="1:8">
      <c r="A124">
        <v>125</v>
      </c>
      <c r="B124" t="s">
        <v>38</v>
      </c>
      <c r="C124" t="s">
        <v>24</v>
      </c>
      <c r="D124" t="s">
        <v>12</v>
      </c>
      <c r="E124">
        <v>4</v>
      </c>
      <c r="G124">
        <v>124</v>
      </c>
      <c r="H124" t="b">
        <f t="shared" si="1"/>
        <v>0</v>
      </c>
    </row>
    <row r="125" spans="1:8">
      <c r="A125">
        <v>126</v>
      </c>
      <c r="B125" t="s">
        <v>51</v>
      </c>
      <c r="C125" t="s">
        <v>24</v>
      </c>
      <c r="D125" t="s">
        <v>12</v>
      </c>
      <c r="E125">
        <v>4</v>
      </c>
      <c r="G125">
        <v>125</v>
      </c>
      <c r="H125" t="b">
        <f t="shared" si="1"/>
        <v>0</v>
      </c>
    </row>
    <row r="126" spans="1:8">
      <c r="A126">
        <v>127</v>
      </c>
      <c r="B126" t="s">
        <v>344</v>
      </c>
      <c r="C126" t="s">
        <v>57</v>
      </c>
      <c r="D126" t="s">
        <v>12</v>
      </c>
      <c r="E126">
        <v>5</v>
      </c>
      <c r="G126">
        <v>126</v>
      </c>
      <c r="H126" t="b">
        <f t="shared" si="1"/>
        <v>0</v>
      </c>
    </row>
    <row r="127" spans="1:8">
      <c r="A127">
        <v>128</v>
      </c>
      <c r="B127" t="s">
        <v>167</v>
      </c>
      <c r="C127" t="s">
        <v>432</v>
      </c>
      <c r="D127" t="s">
        <v>15</v>
      </c>
      <c r="E127">
        <v>5</v>
      </c>
      <c r="G127">
        <v>127</v>
      </c>
      <c r="H127" t="b">
        <f t="shared" si="1"/>
        <v>0</v>
      </c>
    </row>
    <row r="128" spans="1:8">
      <c r="A128">
        <v>129</v>
      </c>
      <c r="B128" t="s">
        <v>251</v>
      </c>
      <c r="C128" t="s">
        <v>128</v>
      </c>
      <c r="D128" t="s">
        <v>15</v>
      </c>
      <c r="E128">
        <v>4.5</v>
      </c>
      <c r="G128">
        <v>128</v>
      </c>
      <c r="H128" t="b">
        <f t="shared" si="1"/>
        <v>0</v>
      </c>
    </row>
    <row r="129" spans="1:8">
      <c r="A129">
        <v>130</v>
      </c>
      <c r="B129" t="s">
        <v>93</v>
      </c>
      <c r="C129" t="s">
        <v>432</v>
      </c>
      <c r="D129" t="s">
        <v>15</v>
      </c>
      <c r="E129">
        <v>5</v>
      </c>
      <c r="G129">
        <v>129</v>
      </c>
      <c r="H129" t="b">
        <f t="shared" si="1"/>
        <v>0</v>
      </c>
    </row>
    <row r="130" spans="1:8">
      <c r="A130">
        <v>131</v>
      </c>
      <c r="B130" t="s">
        <v>127</v>
      </c>
      <c r="C130" t="s">
        <v>432</v>
      </c>
      <c r="D130" t="s">
        <v>15</v>
      </c>
      <c r="E130">
        <v>5</v>
      </c>
      <c r="G130">
        <v>130</v>
      </c>
      <c r="H130" t="b">
        <f t="shared" si="1"/>
        <v>0</v>
      </c>
    </row>
    <row r="131" spans="1:8">
      <c r="A131">
        <v>132</v>
      </c>
      <c r="B131" t="s">
        <v>145</v>
      </c>
      <c r="C131" t="s">
        <v>430</v>
      </c>
      <c r="D131" t="s">
        <v>15</v>
      </c>
      <c r="E131">
        <v>5</v>
      </c>
      <c r="G131">
        <v>131</v>
      </c>
      <c r="H131" t="b">
        <f t="shared" ref="H131:H194" si="2">G131=A131</f>
        <v>0</v>
      </c>
    </row>
    <row r="132" spans="1:8">
      <c r="A132">
        <v>133</v>
      </c>
      <c r="B132" t="s">
        <v>435</v>
      </c>
      <c r="C132" t="s">
        <v>436</v>
      </c>
      <c r="D132" t="s">
        <v>39</v>
      </c>
      <c r="E132">
        <v>4</v>
      </c>
      <c r="G132">
        <v>132</v>
      </c>
      <c r="H132" t="b">
        <f t="shared" si="2"/>
        <v>0</v>
      </c>
    </row>
    <row r="133" spans="1:8">
      <c r="A133">
        <v>134</v>
      </c>
      <c r="B133" t="s">
        <v>437</v>
      </c>
      <c r="C133" t="s">
        <v>436</v>
      </c>
      <c r="D133" t="s">
        <v>39</v>
      </c>
      <c r="E133">
        <v>4</v>
      </c>
      <c r="G133">
        <v>133</v>
      </c>
      <c r="H133" t="b">
        <f t="shared" si="2"/>
        <v>0</v>
      </c>
    </row>
    <row r="134" spans="1:8">
      <c r="A134">
        <v>135</v>
      </c>
      <c r="B134" t="s">
        <v>42</v>
      </c>
      <c r="C134" t="s">
        <v>43</v>
      </c>
      <c r="D134" t="s">
        <v>44</v>
      </c>
      <c r="E134">
        <v>3.5</v>
      </c>
      <c r="G134">
        <v>134</v>
      </c>
      <c r="H134" t="b">
        <f t="shared" si="2"/>
        <v>0</v>
      </c>
    </row>
    <row r="135" spans="1:8">
      <c r="A135">
        <v>136</v>
      </c>
      <c r="B135" t="s">
        <v>78</v>
      </c>
      <c r="C135" t="s">
        <v>438</v>
      </c>
      <c r="D135" t="s">
        <v>7</v>
      </c>
      <c r="E135">
        <v>0.5</v>
      </c>
      <c r="G135">
        <v>135</v>
      </c>
      <c r="H135" t="b">
        <f t="shared" si="2"/>
        <v>0</v>
      </c>
    </row>
    <row r="136" spans="1:8">
      <c r="A136">
        <v>137</v>
      </c>
      <c r="B136" t="s">
        <v>326</v>
      </c>
      <c r="C136" t="s">
        <v>327</v>
      </c>
      <c r="D136" t="s">
        <v>12</v>
      </c>
      <c r="E136">
        <v>4</v>
      </c>
      <c r="G136">
        <v>136</v>
      </c>
      <c r="H136" t="b">
        <f t="shared" si="2"/>
        <v>0</v>
      </c>
    </row>
    <row r="137" spans="1:8">
      <c r="A137">
        <v>138</v>
      </c>
      <c r="B137" t="s">
        <v>29</v>
      </c>
      <c r="C137" t="s">
        <v>30</v>
      </c>
      <c r="D137" t="s">
        <v>31</v>
      </c>
      <c r="E137">
        <v>0.25</v>
      </c>
      <c r="G137">
        <v>137</v>
      </c>
      <c r="H137" t="b">
        <f t="shared" si="2"/>
        <v>0</v>
      </c>
    </row>
    <row r="138" spans="1:8">
      <c r="A138">
        <v>139</v>
      </c>
      <c r="B138" t="s">
        <v>102</v>
      </c>
      <c r="C138" t="s">
        <v>103</v>
      </c>
      <c r="D138" t="s">
        <v>31</v>
      </c>
      <c r="G138">
        <v>138</v>
      </c>
      <c r="H138" t="b">
        <f t="shared" si="2"/>
        <v>0</v>
      </c>
    </row>
    <row r="139" spans="1:8">
      <c r="A139">
        <v>140</v>
      </c>
      <c r="B139" t="s">
        <v>101</v>
      </c>
      <c r="C139" t="s">
        <v>48</v>
      </c>
      <c r="D139" t="s">
        <v>12</v>
      </c>
      <c r="E139">
        <v>2</v>
      </c>
      <c r="G139">
        <v>139</v>
      </c>
      <c r="H139" t="b">
        <f t="shared" si="2"/>
        <v>0</v>
      </c>
    </row>
    <row r="140" spans="1:8">
      <c r="A140">
        <v>141</v>
      </c>
      <c r="B140" t="s">
        <v>439</v>
      </c>
      <c r="C140" t="s">
        <v>48</v>
      </c>
      <c r="D140" t="s">
        <v>12</v>
      </c>
      <c r="E140">
        <v>2</v>
      </c>
      <c r="G140">
        <v>140</v>
      </c>
      <c r="H140" t="b">
        <f t="shared" si="2"/>
        <v>0</v>
      </c>
    </row>
    <row r="141" spans="1:8">
      <c r="A141">
        <v>142</v>
      </c>
      <c r="B141" t="s">
        <v>296</v>
      </c>
      <c r="C141" t="s">
        <v>48</v>
      </c>
      <c r="D141" t="s">
        <v>12</v>
      </c>
      <c r="E141">
        <v>2</v>
      </c>
      <c r="G141">
        <v>141</v>
      </c>
      <c r="H141" t="b">
        <f t="shared" si="2"/>
        <v>0</v>
      </c>
    </row>
    <row r="142" spans="1:8">
      <c r="A142">
        <v>143</v>
      </c>
      <c r="B142" t="s">
        <v>100</v>
      </c>
      <c r="C142" t="s">
        <v>440</v>
      </c>
      <c r="D142" t="s">
        <v>12</v>
      </c>
      <c r="E142">
        <v>2</v>
      </c>
      <c r="G142">
        <v>142</v>
      </c>
      <c r="H142" t="b">
        <f t="shared" si="2"/>
        <v>0</v>
      </c>
    </row>
    <row r="143" spans="1:8">
      <c r="A143">
        <v>144</v>
      </c>
      <c r="B143" t="s">
        <v>441</v>
      </c>
      <c r="C143" t="s">
        <v>48</v>
      </c>
      <c r="D143" t="s">
        <v>12</v>
      </c>
      <c r="E143">
        <v>2</v>
      </c>
      <c r="G143">
        <v>143</v>
      </c>
      <c r="H143" t="b">
        <f t="shared" si="2"/>
        <v>0</v>
      </c>
    </row>
    <row r="144" spans="1:8">
      <c r="A144">
        <v>145</v>
      </c>
      <c r="B144" t="s">
        <v>307</v>
      </c>
      <c r="C144" t="s">
        <v>48</v>
      </c>
      <c r="D144" t="s">
        <v>12</v>
      </c>
      <c r="E144">
        <v>2</v>
      </c>
      <c r="G144">
        <v>144</v>
      </c>
      <c r="H144" t="b">
        <f t="shared" si="2"/>
        <v>0</v>
      </c>
    </row>
    <row r="145" spans="1:8">
      <c r="A145">
        <v>146</v>
      </c>
      <c r="B145" t="s">
        <v>76</v>
      </c>
      <c r="C145" t="s">
        <v>440</v>
      </c>
      <c r="D145" t="s">
        <v>12</v>
      </c>
      <c r="E145">
        <v>3</v>
      </c>
      <c r="G145">
        <v>145</v>
      </c>
      <c r="H145" t="b">
        <f t="shared" si="2"/>
        <v>0</v>
      </c>
    </row>
    <row r="146" spans="1:8">
      <c r="A146">
        <v>147</v>
      </c>
      <c r="B146" t="s">
        <v>56</v>
      </c>
      <c r="C146" t="s">
        <v>48</v>
      </c>
      <c r="D146" t="s">
        <v>12</v>
      </c>
      <c r="E146">
        <v>2</v>
      </c>
      <c r="G146">
        <v>146</v>
      </c>
      <c r="H146" t="b">
        <f t="shared" si="2"/>
        <v>0</v>
      </c>
    </row>
    <row r="147" spans="1:8">
      <c r="A147">
        <v>148</v>
      </c>
      <c r="B147" t="s">
        <v>290</v>
      </c>
      <c r="C147" t="s">
        <v>48</v>
      </c>
      <c r="D147" t="s">
        <v>12</v>
      </c>
      <c r="E147">
        <v>2</v>
      </c>
      <c r="G147">
        <v>147</v>
      </c>
      <c r="H147" t="b">
        <f t="shared" si="2"/>
        <v>0</v>
      </c>
    </row>
    <row r="148" spans="1:8">
      <c r="A148">
        <v>149</v>
      </c>
      <c r="B148" t="s">
        <v>442</v>
      </c>
      <c r="C148" t="s">
        <v>48</v>
      </c>
      <c r="D148" t="s">
        <v>12</v>
      </c>
      <c r="E148">
        <v>2</v>
      </c>
      <c r="G148">
        <v>148</v>
      </c>
      <c r="H148" t="b">
        <f t="shared" si="2"/>
        <v>0</v>
      </c>
    </row>
    <row r="149" spans="1:8">
      <c r="A149">
        <v>150</v>
      </c>
      <c r="B149" t="s">
        <v>324</v>
      </c>
      <c r="C149" t="s">
        <v>325</v>
      </c>
      <c r="D149" t="s">
        <v>15</v>
      </c>
      <c r="E149">
        <v>4</v>
      </c>
      <c r="G149">
        <v>149</v>
      </c>
      <c r="H149" t="b">
        <f t="shared" si="2"/>
        <v>0</v>
      </c>
    </row>
    <row r="150" spans="1:8">
      <c r="A150">
        <v>151</v>
      </c>
      <c r="B150" t="s">
        <v>79</v>
      </c>
      <c r="C150" t="s">
        <v>443</v>
      </c>
      <c r="D150" t="s">
        <v>7</v>
      </c>
      <c r="E150">
        <v>0.5</v>
      </c>
      <c r="G150">
        <v>150</v>
      </c>
      <c r="H150" t="b">
        <f t="shared" si="2"/>
        <v>0</v>
      </c>
    </row>
    <row r="151" spans="1:8">
      <c r="A151">
        <v>152</v>
      </c>
      <c r="B151" t="s">
        <v>49</v>
      </c>
      <c r="C151" t="s">
        <v>27</v>
      </c>
      <c r="D151" t="s">
        <v>12</v>
      </c>
      <c r="E151">
        <v>2</v>
      </c>
      <c r="G151">
        <v>151</v>
      </c>
      <c r="H151" t="b">
        <f t="shared" si="2"/>
        <v>0</v>
      </c>
    </row>
    <row r="152" spans="1:8">
      <c r="A152">
        <v>153</v>
      </c>
      <c r="B152" t="s">
        <v>203</v>
      </c>
      <c r="C152" t="s">
        <v>444</v>
      </c>
      <c r="D152" t="s">
        <v>12</v>
      </c>
      <c r="E152">
        <v>4</v>
      </c>
      <c r="G152">
        <v>152</v>
      </c>
      <c r="H152" t="b">
        <f t="shared" si="2"/>
        <v>0</v>
      </c>
    </row>
    <row r="153" spans="1:8">
      <c r="A153">
        <v>154</v>
      </c>
      <c r="B153" t="s">
        <v>283</v>
      </c>
      <c r="C153" t="s">
        <v>32</v>
      </c>
      <c r="D153" t="s">
        <v>12</v>
      </c>
      <c r="E153">
        <v>2</v>
      </c>
      <c r="G153">
        <v>153</v>
      </c>
      <c r="H153" t="b">
        <f t="shared" si="2"/>
        <v>0</v>
      </c>
    </row>
    <row r="154" spans="1:8">
      <c r="A154">
        <v>155</v>
      </c>
      <c r="B154" t="s">
        <v>312</v>
      </c>
      <c r="C154" t="s">
        <v>32</v>
      </c>
      <c r="D154" t="s">
        <v>12</v>
      </c>
      <c r="E154">
        <v>1.5</v>
      </c>
      <c r="G154">
        <v>154</v>
      </c>
      <c r="H154" t="b">
        <f t="shared" si="2"/>
        <v>0</v>
      </c>
    </row>
    <row r="155" spans="1:8">
      <c r="A155">
        <v>156</v>
      </c>
      <c r="B155" t="s">
        <v>81</v>
      </c>
      <c r="C155" t="s">
        <v>82</v>
      </c>
      <c r="D155" t="s">
        <v>83</v>
      </c>
      <c r="E155">
        <v>4.5</v>
      </c>
      <c r="G155">
        <v>155</v>
      </c>
      <c r="H155" t="b">
        <f t="shared" si="2"/>
        <v>0</v>
      </c>
    </row>
    <row r="156" spans="1:8">
      <c r="A156">
        <v>157</v>
      </c>
      <c r="B156" t="s">
        <v>61</v>
      </c>
      <c r="C156" t="s">
        <v>17</v>
      </c>
      <c r="D156" t="s">
        <v>12</v>
      </c>
      <c r="E156">
        <v>2</v>
      </c>
      <c r="G156">
        <v>156</v>
      </c>
      <c r="H156" t="b">
        <f t="shared" si="2"/>
        <v>0</v>
      </c>
    </row>
    <row r="157" spans="1:8">
      <c r="A157">
        <v>158</v>
      </c>
      <c r="B157" t="s">
        <v>121</v>
      </c>
      <c r="C157" t="s">
        <v>17</v>
      </c>
      <c r="D157" t="s">
        <v>12</v>
      </c>
      <c r="E157">
        <v>2</v>
      </c>
      <c r="G157">
        <v>157</v>
      </c>
      <c r="H157" t="b">
        <f t="shared" si="2"/>
        <v>0</v>
      </c>
    </row>
    <row r="158" spans="1:8">
      <c r="A158">
        <v>159</v>
      </c>
      <c r="B158" t="s">
        <v>16</v>
      </c>
      <c r="C158" t="s">
        <v>17</v>
      </c>
      <c r="D158" t="s">
        <v>12</v>
      </c>
      <c r="E158">
        <v>2</v>
      </c>
      <c r="G158">
        <v>158</v>
      </c>
      <c r="H158" t="b">
        <f t="shared" si="2"/>
        <v>0</v>
      </c>
    </row>
    <row r="159" spans="1:8">
      <c r="A159">
        <v>160</v>
      </c>
      <c r="B159" t="s">
        <v>445</v>
      </c>
      <c r="C159" t="s">
        <v>446</v>
      </c>
      <c r="D159" t="s">
        <v>12</v>
      </c>
      <c r="E159">
        <v>4</v>
      </c>
      <c r="G159">
        <v>159</v>
      </c>
      <c r="H159" t="b">
        <f t="shared" si="2"/>
        <v>0</v>
      </c>
    </row>
    <row r="160" spans="1:8">
      <c r="A160">
        <v>161</v>
      </c>
      <c r="B160" t="s">
        <v>67</v>
      </c>
      <c r="C160" t="s">
        <v>447</v>
      </c>
      <c r="D160" t="s">
        <v>7</v>
      </c>
      <c r="E160">
        <v>0.8</v>
      </c>
      <c r="G160">
        <v>160</v>
      </c>
      <c r="H160" t="b">
        <f t="shared" si="2"/>
        <v>0</v>
      </c>
    </row>
    <row r="161" spans="1:8">
      <c r="A161">
        <v>162</v>
      </c>
      <c r="B161" t="s">
        <v>33</v>
      </c>
      <c r="C161" t="s">
        <v>34</v>
      </c>
      <c r="D161" t="s">
        <v>12</v>
      </c>
      <c r="E161">
        <v>2</v>
      </c>
      <c r="G161">
        <v>161</v>
      </c>
      <c r="H161" t="b">
        <f t="shared" si="2"/>
        <v>0</v>
      </c>
    </row>
    <row r="162" spans="1:8">
      <c r="A162">
        <v>163</v>
      </c>
      <c r="B162" t="s">
        <v>99</v>
      </c>
      <c r="C162" t="s">
        <v>37</v>
      </c>
      <c r="D162" t="s">
        <v>12</v>
      </c>
      <c r="E162">
        <v>2</v>
      </c>
      <c r="G162">
        <v>162</v>
      </c>
      <c r="H162" t="b">
        <f t="shared" si="2"/>
        <v>0</v>
      </c>
    </row>
    <row r="163" spans="1:8">
      <c r="A163">
        <v>164</v>
      </c>
      <c r="B163" t="s">
        <v>36</v>
      </c>
      <c r="C163" t="s">
        <v>37</v>
      </c>
      <c r="D163" t="s">
        <v>12</v>
      </c>
      <c r="E163">
        <v>2</v>
      </c>
      <c r="G163">
        <v>163</v>
      </c>
      <c r="H163" t="b">
        <f t="shared" si="2"/>
        <v>0</v>
      </c>
    </row>
    <row r="164" spans="1:8">
      <c r="A164">
        <v>165</v>
      </c>
      <c r="B164" t="s">
        <v>142</v>
      </c>
      <c r="C164" t="s">
        <v>448</v>
      </c>
      <c r="D164" t="s">
        <v>12</v>
      </c>
      <c r="E164">
        <v>2</v>
      </c>
      <c r="G164">
        <v>164</v>
      </c>
      <c r="H164" t="b">
        <f t="shared" si="2"/>
        <v>0</v>
      </c>
    </row>
    <row r="165" spans="1:8">
      <c r="A165">
        <v>166</v>
      </c>
      <c r="B165" t="s">
        <v>87</v>
      </c>
      <c r="C165" t="s">
        <v>19</v>
      </c>
      <c r="D165" t="s">
        <v>12</v>
      </c>
      <c r="E165">
        <v>2</v>
      </c>
      <c r="G165">
        <v>165</v>
      </c>
      <c r="H165" t="b">
        <f t="shared" si="2"/>
        <v>0</v>
      </c>
    </row>
    <row r="166" spans="1:8">
      <c r="A166">
        <v>167</v>
      </c>
      <c r="B166" t="s">
        <v>91</v>
      </c>
      <c r="C166" t="s">
        <v>19</v>
      </c>
      <c r="D166" t="s">
        <v>12</v>
      </c>
      <c r="E166">
        <v>2</v>
      </c>
      <c r="G166">
        <v>166</v>
      </c>
      <c r="H166" t="b">
        <f t="shared" si="2"/>
        <v>0</v>
      </c>
    </row>
    <row r="167" spans="1:8">
      <c r="A167">
        <v>168</v>
      </c>
      <c r="B167" t="s">
        <v>90</v>
      </c>
      <c r="C167" t="s">
        <v>19</v>
      </c>
      <c r="D167" t="s">
        <v>12</v>
      </c>
      <c r="E167">
        <v>2</v>
      </c>
      <c r="G167">
        <v>167</v>
      </c>
      <c r="H167" t="b">
        <f t="shared" si="2"/>
        <v>0</v>
      </c>
    </row>
    <row r="168" spans="1:8">
      <c r="A168">
        <v>169</v>
      </c>
      <c r="B168" t="s">
        <v>35</v>
      </c>
      <c r="C168" t="s">
        <v>449</v>
      </c>
      <c r="D168" t="s">
        <v>20</v>
      </c>
      <c r="E168">
        <v>10</v>
      </c>
      <c r="G168">
        <v>168</v>
      </c>
      <c r="H168" t="b">
        <f t="shared" si="2"/>
        <v>0</v>
      </c>
    </row>
    <row r="169" spans="1:8">
      <c r="A169">
        <v>170</v>
      </c>
      <c r="B169" t="s">
        <v>18</v>
      </c>
      <c r="C169" t="s">
        <v>449</v>
      </c>
      <c r="D169" t="s">
        <v>20</v>
      </c>
      <c r="E169">
        <v>10</v>
      </c>
      <c r="G169">
        <v>169</v>
      </c>
      <c r="H169" t="b">
        <f t="shared" si="2"/>
        <v>0</v>
      </c>
    </row>
    <row r="170" spans="1:8">
      <c r="A170">
        <v>171</v>
      </c>
      <c r="B170" t="s">
        <v>372</v>
      </c>
      <c r="C170" t="s">
        <v>450</v>
      </c>
      <c r="D170" t="s">
        <v>39</v>
      </c>
      <c r="E170">
        <v>4</v>
      </c>
      <c r="G170">
        <v>170</v>
      </c>
      <c r="H170" t="b">
        <f t="shared" si="2"/>
        <v>0</v>
      </c>
    </row>
    <row r="171" spans="1:8">
      <c r="A171">
        <v>172</v>
      </c>
      <c r="B171" t="s">
        <v>183</v>
      </c>
      <c r="C171" t="s">
        <v>451</v>
      </c>
      <c r="D171" t="s">
        <v>452</v>
      </c>
      <c r="E171">
        <v>10</v>
      </c>
      <c r="G171">
        <v>171</v>
      </c>
      <c r="H171" t="b">
        <f t="shared" si="2"/>
        <v>0</v>
      </c>
    </row>
    <row r="172" spans="1:8">
      <c r="A172">
        <v>173</v>
      </c>
      <c r="B172" t="s">
        <v>124</v>
      </c>
      <c r="C172" t="s">
        <v>453</v>
      </c>
      <c r="D172" t="s">
        <v>15</v>
      </c>
      <c r="E172">
        <v>5</v>
      </c>
      <c r="G172">
        <v>172</v>
      </c>
      <c r="H172" t="b">
        <f t="shared" si="2"/>
        <v>0</v>
      </c>
    </row>
    <row r="173" spans="1:8">
      <c r="A173">
        <v>174</v>
      </c>
      <c r="B173" t="s">
        <v>118</v>
      </c>
      <c r="C173" t="s">
        <v>119</v>
      </c>
      <c r="D173" t="s">
        <v>12</v>
      </c>
      <c r="E173">
        <v>4.5</v>
      </c>
      <c r="G173">
        <v>173</v>
      </c>
      <c r="H173" t="b">
        <f t="shared" si="2"/>
        <v>0</v>
      </c>
    </row>
    <row r="174" spans="1:8">
      <c r="A174">
        <v>175</v>
      </c>
      <c r="B174" t="s">
        <v>321</v>
      </c>
      <c r="C174" t="s">
        <v>119</v>
      </c>
      <c r="D174" t="s">
        <v>12</v>
      </c>
      <c r="E174">
        <v>4.5</v>
      </c>
      <c r="G174">
        <v>174</v>
      </c>
      <c r="H174" t="b">
        <f t="shared" si="2"/>
        <v>0</v>
      </c>
    </row>
    <row r="175" spans="1:8">
      <c r="A175">
        <v>176</v>
      </c>
      <c r="B175" t="s">
        <v>346</v>
      </c>
      <c r="C175" t="s">
        <v>123</v>
      </c>
      <c r="D175" t="s">
        <v>15</v>
      </c>
      <c r="E175">
        <v>6</v>
      </c>
      <c r="G175">
        <v>175</v>
      </c>
      <c r="H175" t="b">
        <f t="shared" si="2"/>
        <v>0</v>
      </c>
    </row>
    <row r="176" spans="1:8">
      <c r="A176">
        <v>177</v>
      </c>
      <c r="B176" t="s">
        <v>294</v>
      </c>
      <c r="C176" t="s">
        <v>123</v>
      </c>
      <c r="D176" t="s">
        <v>15</v>
      </c>
      <c r="E176">
        <v>6</v>
      </c>
      <c r="G176">
        <v>176</v>
      </c>
      <c r="H176" t="b">
        <f t="shared" si="2"/>
        <v>0</v>
      </c>
    </row>
    <row r="177" spans="1:8">
      <c r="A177">
        <v>178</v>
      </c>
      <c r="B177" t="s">
        <v>159</v>
      </c>
      <c r="C177" t="s">
        <v>123</v>
      </c>
      <c r="D177" t="s">
        <v>15</v>
      </c>
      <c r="E177">
        <v>6</v>
      </c>
      <c r="G177">
        <v>177</v>
      </c>
      <c r="H177" t="b">
        <f t="shared" si="2"/>
        <v>0</v>
      </c>
    </row>
    <row r="178" spans="1:8">
      <c r="A178">
        <v>179</v>
      </c>
      <c r="B178" t="s">
        <v>220</v>
      </c>
      <c r="C178" t="s">
        <v>160</v>
      </c>
      <c r="D178" t="s">
        <v>15</v>
      </c>
      <c r="E178">
        <v>5</v>
      </c>
      <c r="G178">
        <v>178</v>
      </c>
      <c r="H178" t="b">
        <f t="shared" si="2"/>
        <v>0</v>
      </c>
    </row>
    <row r="179" spans="1:8">
      <c r="A179">
        <v>180</v>
      </c>
      <c r="B179" t="s">
        <v>212</v>
      </c>
      <c r="C179" t="s">
        <v>160</v>
      </c>
      <c r="D179" t="s">
        <v>15</v>
      </c>
      <c r="E179">
        <v>4.5</v>
      </c>
      <c r="G179">
        <v>179</v>
      </c>
      <c r="H179" t="b">
        <f t="shared" si="2"/>
        <v>0</v>
      </c>
    </row>
    <row r="180" spans="1:8">
      <c r="A180">
        <v>181</v>
      </c>
      <c r="B180" t="s">
        <v>271</v>
      </c>
      <c r="C180" t="s">
        <v>123</v>
      </c>
      <c r="D180" t="s">
        <v>15</v>
      </c>
      <c r="E180">
        <v>6</v>
      </c>
      <c r="G180">
        <v>180</v>
      </c>
      <c r="H180" t="b">
        <f t="shared" si="2"/>
        <v>0</v>
      </c>
    </row>
    <row r="181" spans="1:8">
      <c r="A181">
        <v>182</v>
      </c>
      <c r="B181" t="s">
        <v>265</v>
      </c>
      <c r="C181" t="s">
        <v>123</v>
      </c>
      <c r="D181" t="s">
        <v>15</v>
      </c>
      <c r="E181">
        <v>6</v>
      </c>
      <c r="G181">
        <v>181</v>
      </c>
      <c r="H181" t="b">
        <f t="shared" si="2"/>
        <v>0</v>
      </c>
    </row>
    <row r="182" spans="1:8">
      <c r="A182">
        <v>183</v>
      </c>
      <c r="B182" t="s">
        <v>266</v>
      </c>
      <c r="C182" t="s">
        <v>123</v>
      </c>
      <c r="D182" t="s">
        <v>15</v>
      </c>
      <c r="E182">
        <v>6</v>
      </c>
      <c r="G182">
        <v>182</v>
      </c>
      <c r="H182" t="b">
        <f t="shared" si="2"/>
        <v>0</v>
      </c>
    </row>
    <row r="183" spans="1:8">
      <c r="A183">
        <v>184</v>
      </c>
      <c r="B183" t="s">
        <v>264</v>
      </c>
      <c r="C183" t="s">
        <v>123</v>
      </c>
      <c r="D183" t="s">
        <v>15</v>
      </c>
      <c r="E183">
        <v>6</v>
      </c>
      <c r="G183">
        <v>183</v>
      </c>
      <c r="H183" t="b">
        <f t="shared" si="2"/>
        <v>0</v>
      </c>
    </row>
    <row r="184" spans="1:8">
      <c r="A184">
        <v>185</v>
      </c>
      <c r="B184" t="s">
        <v>270</v>
      </c>
      <c r="C184" t="s">
        <v>123</v>
      </c>
      <c r="D184" t="s">
        <v>15</v>
      </c>
      <c r="E184">
        <v>6</v>
      </c>
      <c r="G184">
        <v>184</v>
      </c>
      <c r="H184" t="b">
        <f t="shared" si="2"/>
        <v>0</v>
      </c>
    </row>
    <row r="185" spans="1:8">
      <c r="A185">
        <v>186</v>
      </c>
      <c r="B185" t="s">
        <v>272</v>
      </c>
      <c r="C185" t="s">
        <v>123</v>
      </c>
      <c r="D185" t="s">
        <v>15</v>
      </c>
      <c r="E185">
        <v>6</v>
      </c>
      <c r="G185">
        <v>185</v>
      </c>
      <c r="H185" t="b">
        <f t="shared" si="2"/>
        <v>0</v>
      </c>
    </row>
    <row r="186" spans="1:8">
      <c r="A186">
        <v>187</v>
      </c>
      <c r="B186" t="s">
        <v>273</v>
      </c>
      <c r="C186" t="s">
        <v>123</v>
      </c>
      <c r="D186" t="s">
        <v>15</v>
      </c>
      <c r="E186">
        <v>6</v>
      </c>
      <c r="G186">
        <v>186</v>
      </c>
      <c r="H186" t="b">
        <f t="shared" si="2"/>
        <v>0</v>
      </c>
    </row>
    <row r="187" spans="1:8">
      <c r="A187">
        <v>188</v>
      </c>
      <c r="B187" t="s">
        <v>267</v>
      </c>
      <c r="C187" t="s">
        <v>123</v>
      </c>
      <c r="D187" t="s">
        <v>15</v>
      </c>
      <c r="E187">
        <v>6</v>
      </c>
      <c r="G187">
        <v>187</v>
      </c>
      <c r="H187" t="b">
        <f t="shared" si="2"/>
        <v>0</v>
      </c>
    </row>
    <row r="188" spans="1:8">
      <c r="A188">
        <v>189</v>
      </c>
      <c r="B188" t="s">
        <v>268</v>
      </c>
      <c r="C188" t="s">
        <v>123</v>
      </c>
      <c r="D188" t="s">
        <v>15</v>
      </c>
      <c r="E188">
        <v>6</v>
      </c>
      <c r="G188">
        <v>188</v>
      </c>
      <c r="H188" t="b">
        <f t="shared" si="2"/>
        <v>0</v>
      </c>
    </row>
    <row r="189" spans="1:8">
      <c r="A189">
        <v>190</v>
      </c>
      <c r="B189" t="s">
        <v>274</v>
      </c>
      <c r="C189" t="s">
        <v>123</v>
      </c>
      <c r="D189" t="s">
        <v>15</v>
      </c>
      <c r="E189">
        <v>6</v>
      </c>
      <c r="G189">
        <v>189</v>
      </c>
      <c r="H189" t="b">
        <f t="shared" si="2"/>
        <v>0</v>
      </c>
    </row>
    <row r="190" spans="1:8">
      <c r="A190">
        <v>191</v>
      </c>
      <c r="B190" t="s">
        <v>269</v>
      </c>
      <c r="C190" t="s">
        <v>123</v>
      </c>
      <c r="D190" t="s">
        <v>15</v>
      </c>
      <c r="E190">
        <v>6</v>
      </c>
      <c r="G190">
        <v>190</v>
      </c>
      <c r="H190" t="b">
        <f t="shared" si="2"/>
        <v>0</v>
      </c>
    </row>
    <row r="191" spans="1:8">
      <c r="A191">
        <v>192</v>
      </c>
      <c r="B191" t="s">
        <v>286</v>
      </c>
      <c r="C191" t="s">
        <v>123</v>
      </c>
      <c r="D191" t="s">
        <v>126</v>
      </c>
      <c r="E191">
        <v>6</v>
      </c>
      <c r="G191">
        <v>191</v>
      </c>
      <c r="H191" t="b">
        <f t="shared" si="2"/>
        <v>0</v>
      </c>
    </row>
    <row r="192" spans="1:8">
      <c r="A192">
        <v>193</v>
      </c>
      <c r="B192" t="s">
        <v>308</v>
      </c>
      <c r="C192" t="s">
        <v>123</v>
      </c>
      <c r="D192" t="s">
        <v>15</v>
      </c>
      <c r="E192">
        <v>6</v>
      </c>
      <c r="G192">
        <v>192</v>
      </c>
      <c r="H192" t="b">
        <f t="shared" si="2"/>
        <v>0</v>
      </c>
    </row>
    <row r="193" spans="1:8">
      <c r="A193">
        <v>194</v>
      </c>
      <c r="B193" t="s">
        <v>288</v>
      </c>
      <c r="C193" t="s">
        <v>123</v>
      </c>
      <c r="D193" t="s">
        <v>126</v>
      </c>
      <c r="E193">
        <v>4</v>
      </c>
      <c r="G193">
        <v>193</v>
      </c>
      <c r="H193" t="b">
        <f t="shared" si="2"/>
        <v>0</v>
      </c>
    </row>
    <row r="194" spans="1:8">
      <c r="A194">
        <v>195</v>
      </c>
      <c r="B194" t="s">
        <v>221</v>
      </c>
      <c r="C194" t="s">
        <v>123</v>
      </c>
      <c r="D194" t="s">
        <v>15</v>
      </c>
      <c r="E194">
        <v>6</v>
      </c>
      <c r="G194">
        <v>194</v>
      </c>
      <c r="H194" t="b">
        <f t="shared" si="2"/>
        <v>0</v>
      </c>
    </row>
    <row r="195" spans="1:8">
      <c r="A195">
        <v>196</v>
      </c>
      <c r="B195" t="s">
        <v>285</v>
      </c>
      <c r="C195" t="s">
        <v>123</v>
      </c>
      <c r="D195" t="s">
        <v>15</v>
      </c>
      <c r="E195">
        <v>6</v>
      </c>
      <c r="G195">
        <v>195</v>
      </c>
      <c r="H195" t="b">
        <f t="shared" ref="H195:H258" si="3">G195=A195</f>
        <v>0</v>
      </c>
    </row>
    <row r="196" spans="1:8">
      <c r="A196">
        <v>197</v>
      </c>
      <c r="B196" t="s">
        <v>223</v>
      </c>
      <c r="C196" t="s">
        <v>123</v>
      </c>
      <c r="D196" t="s">
        <v>15</v>
      </c>
      <c r="E196">
        <v>6</v>
      </c>
      <c r="G196">
        <v>196</v>
      </c>
      <c r="H196" t="b">
        <f t="shared" si="3"/>
        <v>0</v>
      </c>
    </row>
    <row r="197" spans="1:8">
      <c r="A197">
        <v>198</v>
      </c>
      <c r="B197" t="s">
        <v>222</v>
      </c>
      <c r="C197" t="s">
        <v>123</v>
      </c>
      <c r="D197" t="s">
        <v>15</v>
      </c>
      <c r="E197">
        <v>6</v>
      </c>
      <c r="G197">
        <v>197</v>
      </c>
      <c r="H197" t="b">
        <f t="shared" si="3"/>
        <v>0</v>
      </c>
    </row>
    <row r="198" spans="1:8">
      <c r="A198">
        <v>199</v>
      </c>
      <c r="B198" t="s">
        <v>293</v>
      </c>
      <c r="C198" t="s">
        <v>123</v>
      </c>
      <c r="D198" t="s">
        <v>15</v>
      </c>
      <c r="E198">
        <v>6</v>
      </c>
      <c r="G198">
        <v>198</v>
      </c>
      <c r="H198" t="b">
        <f t="shared" si="3"/>
        <v>0</v>
      </c>
    </row>
    <row r="199" spans="1:8">
      <c r="A199">
        <v>200</v>
      </c>
      <c r="B199" t="s">
        <v>332</v>
      </c>
      <c r="C199" t="s">
        <v>123</v>
      </c>
      <c r="D199" t="s">
        <v>15</v>
      </c>
      <c r="E199">
        <v>6</v>
      </c>
      <c r="G199">
        <v>199</v>
      </c>
      <c r="H199" t="b">
        <f t="shared" si="3"/>
        <v>0</v>
      </c>
    </row>
    <row r="200" spans="1:8">
      <c r="A200">
        <v>201</v>
      </c>
      <c r="B200" t="s">
        <v>333</v>
      </c>
      <c r="C200" t="s">
        <v>123</v>
      </c>
      <c r="D200" t="s">
        <v>15</v>
      </c>
      <c r="E200">
        <v>6</v>
      </c>
      <c r="G200">
        <v>200</v>
      </c>
      <c r="H200" t="b">
        <f t="shared" si="3"/>
        <v>0</v>
      </c>
    </row>
    <row r="201" spans="1:8">
      <c r="A201">
        <v>202</v>
      </c>
      <c r="B201" t="s">
        <v>287</v>
      </c>
      <c r="C201" t="s">
        <v>123</v>
      </c>
      <c r="D201" t="s">
        <v>126</v>
      </c>
      <c r="E201">
        <v>4</v>
      </c>
      <c r="G201">
        <v>201</v>
      </c>
      <c r="H201" t="b">
        <f t="shared" si="3"/>
        <v>0</v>
      </c>
    </row>
    <row r="202" spans="1:8">
      <c r="A202">
        <v>203</v>
      </c>
      <c r="B202" t="s">
        <v>338</v>
      </c>
      <c r="C202" t="s">
        <v>123</v>
      </c>
      <c r="D202" t="s">
        <v>15</v>
      </c>
      <c r="E202">
        <v>6</v>
      </c>
      <c r="G202">
        <v>202</v>
      </c>
      <c r="H202" t="b">
        <f t="shared" si="3"/>
        <v>0</v>
      </c>
    </row>
    <row r="203" spans="1:8">
      <c r="A203">
        <v>204</v>
      </c>
      <c r="B203" t="s">
        <v>210</v>
      </c>
      <c r="C203" t="s">
        <v>123</v>
      </c>
      <c r="D203" t="s">
        <v>15</v>
      </c>
      <c r="E203">
        <v>6</v>
      </c>
      <c r="G203">
        <v>203</v>
      </c>
      <c r="H203" t="b">
        <f t="shared" si="3"/>
        <v>0</v>
      </c>
    </row>
    <row r="204" spans="1:8">
      <c r="A204">
        <v>205</v>
      </c>
      <c r="B204" t="s">
        <v>339</v>
      </c>
      <c r="C204" t="s">
        <v>123</v>
      </c>
      <c r="D204" t="s">
        <v>15</v>
      </c>
      <c r="E204">
        <v>6</v>
      </c>
      <c r="G204">
        <v>204</v>
      </c>
      <c r="H204" t="b">
        <f t="shared" si="3"/>
        <v>0</v>
      </c>
    </row>
    <row r="205" spans="1:8">
      <c r="A205">
        <v>206</v>
      </c>
      <c r="B205" t="s">
        <v>211</v>
      </c>
      <c r="C205" t="s">
        <v>123</v>
      </c>
      <c r="D205" t="s">
        <v>15</v>
      </c>
      <c r="E205">
        <v>6</v>
      </c>
      <c r="G205">
        <v>205</v>
      </c>
      <c r="H205" t="b">
        <f t="shared" si="3"/>
        <v>0</v>
      </c>
    </row>
    <row r="206" spans="1:8">
      <c r="A206">
        <v>207</v>
      </c>
      <c r="B206" t="s">
        <v>213</v>
      </c>
      <c r="C206" t="s">
        <v>123</v>
      </c>
      <c r="D206" t="s">
        <v>15</v>
      </c>
      <c r="E206">
        <v>6</v>
      </c>
      <c r="G206">
        <v>206</v>
      </c>
      <c r="H206" t="b">
        <f t="shared" si="3"/>
        <v>0</v>
      </c>
    </row>
    <row r="207" spans="1:8">
      <c r="A207">
        <v>208</v>
      </c>
      <c r="B207" t="s">
        <v>289</v>
      </c>
      <c r="C207" t="s">
        <v>123</v>
      </c>
      <c r="D207" t="s">
        <v>15</v>
      </c>
      <c r="E207">
        <v>6</v>
      </c>
      <c r="G207">
        <v>207</v>
      </c>
      <c r="H207" t="b">
        <f t="shared" si="3"/>
        <v>0</v>
      </c>
    </row>
    <row r="208" spans="1:8">
      <c r="A208">
        <v>209</v>
      </c>
      <c r="B208" t="s">
        <v>208</v>
      </c>
      <c r="C208" t="s">
        <v>123</v>
      </c>
      <c r="D208" t="s">
        <v>15</v>
      </c>
      <c r="E208">
        <v>6</v>
      </c>
      <c r="G208">
        <v>208</v>
      </c>
      <c r="H208" t="b">
        <f t="shared" si="3"/>
        <v>0</v>
      </c>
    </row>
    <row r="209" spans="1:8">
      <c r="A209">
        <v>210</v>
      </c>
      <c r="B209" t="s">
        <v>309</v>
      </c>
      <c r="C209" t="s">
        <v>123</v>
      </c>
      <c r="D209" t="s">
        <v>15</v>
      </c>
      <c r="E209">
        <v>6</v>
      </c>
      <c r="G209">
        <v>209</v>
      </c>
      <c r="H209" t="b">
        <f t="shared" si="3"/>
        <v>0</v>
      </c>
    </row>
    <row r="210" spans="1:8">
      <c r="A210">
        <v>211</v>
      </c>
      <c r="B210" t="s">
        <v>334</v>
      </c>
      <c r="C210" t="s">
        <v>123</v>
      </c>
      <c r="D210" t="s">
        <v>15</v>
      </c>
      <c r="E210">
        <v>6</v>
      </c>
      <c r="G210">
        <v>210</v>
      </c>
      <c r="H210" t="b">
        <f t="shared" si="3"/>
        <v>0</v>
      </c>
    </row>
    <row r="211" spans="1:8">
      <c r="A211">
        <v>212</v>
      </c>
      <c r="B211" t="s">
        <v>209</v>
      </c>
      <c r="C211" t="s">
        <v>123</v>
      </c>
      <c r="D211" t="s">
        <v>15</v>
      </c>
      <c r="E211">
        <v>6</v>
      </c>
      <c r="G211">
        <v>211</v>
      </c>
      <c r="H211" t="b">
        <f t="shared" si="3"/>
        <v>0</v>
      </c>
    </row>
    <row r="212" spans="1:8">
      <c r="A212">
        <v>213</v>
      </c>
      <c r="B212" t="s">
        <v>261</v>
      </c>
      <c r="C212" t="s">
        <v>130</v>
      </c>
      <c r="D212" t="s">
        <v>15</v>
      </c>
      <c r="E212">
        <v>8</v>
      </c>
      <c r="G212">
        <v>212</v>
      </c>
      <c r="H212" t="b">
        <f t="shared" si="3"/>
        <v>0</v>
      </c>
    </row>
    <row r="213" spans="1:8">
      <c r="A213">
        <v>214</v>
      </c>
      <c r="B213" t="s">
        <v>200</v>
      </c>
      <c r="C213" t="s">
        <v>130</v>
      </c>
      <c r="D213" t="s">
        <v>15</v>
      </c>
      <c r="E213">
        <v>8</v>
      </c>
      <c r="G213">
        <v>213</v>
      </c>
      <c r="H213" t="b">
        <f t="shared" si="3"/>
        <v>0</v>
      </c>
    </row>
    <row r="214" spans="1:8">
      <c r="A214">
        <v>215</v>
      </c>
      <c r="B214" t="s">
        <v>330</v>
      </c>
      <c r="C214" t="s">
        <v>130</v>
      </c>
      <c r="D214" t="s">
        <v>126</v>
      </c>
      <c r="E214">
        <v>5</v>
      </c>
      <c r="G214">
        <v>214</v>
      </c>
      <c r="H214" t="b">
        <f t="shared" si="3"/>
        <v>0</v>
      </c>
    </row>
    <row r="215" spans="1:8">
      <c r="A215">
        <v>216</v>
      </c>
      <c r="B215" t="s">
        <v>320</v>
      </c>
      <c r="C215" t="s">
        <v>130</v>
      </c>
      <c r="D215" t="s">
        <v>126</v>
      </c>
      <c r="E215">
        <v>5</v>
      </c>
      <c r="G215">
        <v>215</v>
      </c>
      <c r="H215" t="b">
        <f t="shared" si="3"/>
        <v>0</v>
      </c>
    </row>
    <row r="216" spans="1:8">
      <c r="A216">
        <v>217</v>
      </c>
      <c r="B216" t="s">
        <v>149</v>
      </c>
      <c r="C216" t="s">
        <v>130</v>
      </c>
      <c r="D216" t="s">
        <v>15</v>
      </c>
      <c r="E216">
        <v>8</v>
      </c>
      <c r="G216">
        <v>216</v>
      </c>
      <c r="H216" t="b">
        <f t="shared" si="3"/>
        <v>0</v>
      </c>
    </row>
    <row r="217" spans="1:8">
      <c r="A217">
        <v>218</v>
      </c>
      <c r="B217" t="s">
        <v>151</v>
      </c>
      <c r="C217" t="s">
        <v>130</v>
      </c>
      <c r="D217" t="s">
        <v>15</v>
      </c>
      <c r="E217">
        <v>8</v>
      </c>
      <c r="G217">
        <v>217</v>
      </c>
      <c r="H217" t="b">
        <f t="shared" si="3"/>
        <v>0</v>
      </c>
    </row>
    <row r="218" spans="1:8">
      <c r="A218">
        <v>219</v>
      </c>
      <c r="B218" t="s">
        <v>152</v>
      </c>
      <c r="C218" t="s">
        <v>130</v>
      </c>
      <c r="D218" t="s">
        <v>15</v>
      </c>
      <c r="E218">
        <v>8</v>
      </c>
      <c r="G218">
        <v>218</v>
      </c>
      <c r="H218" t="b">
        <f t="shared" si="3"/>
        <v>0</v>
      </c>
    </row>
    <row r="219" spans="1:8">
      <c r="A219">
        <v>220</v>
      </c>
      <c r="B219" t="s">
        <v>153</v>
      </c>
      <c r="C219" t="s">
        <v>130</v>
      </c>
      <c r="D219" t="s">
        <v>15</v>
      </c>
      <c r="E219">
        <v>8</v>
      </c>
      <c r="G219">
        <v>219</v>
      </c>
      <c r="H219" t="b">
        <f t="shared" si="3"/>
        <v>0</v>
      </c>
    </row>
    <row r="220" spans="1:8">
      <c r="A220">
        <v>221</v>
      </c>
      <c r="B220" t="s">
        <v>244</v>
      </c>
      <c r="C220" t="s">
        <v>130</v>
      </c>
      <c r="D220" t="s">
        <v>15</v>
      </c>
      <c r="E220">
        <v>8</v>
      </c>
      <c r="G220">
        <v>220</v>
      </c>
      <c r="H220" t="b">
        <f t="shared" si="3"/>
        <v>0</v>
      </c>
    </row>
    <row r="221" spans="1:8">
      <c r="A221">
        <v>222</v>
      </c>
      <c r="B221" t="s">
        <v>239</v>
      </c>
      <c r="C221" t="s">
        <v>130</v>
      </c>
      <c r="D221" t="s">
        <v>15</v>
      </c>
      <c r="E221">
        <v>8</v>
      </c>
      <c r="G221">
        <v>221</v>
      </c>
      <c r="H221" t="b">
        <f t="shared" si="3"/>
        <v>0</v>
      </c>
    </row>
    <row r="222" spans="1:8">
      <c r="A222">
        <v>223</v>
      </c>
      <c r="B222" t="s">
        <v>240</v>
      </c>
      <c r="C222" t="s">
        <v>130</v>
      </c>
      <c r="D222" t="s">
        <v>15</v>
      </c>
      <c r="E222">
        <v>8</v>
      </c>
      <c r="G222">
        <v>222</v>
      </c>
      <c r="H222" t="b">
        <f t="shared" si="3"/>
        <v>0</v>
      </c>
    </row>
    <row r="223" spans="1:8">
      <c r="A223">
        <v>224</v>
      </c>
      <c r="B223" t="s">
        <v>154</v>
      </c>
      <c r="C223" t="s">
        <v>130</v>
      </c>
      <c r="D223" t="s">
        <v>15</v>
      </c>
      <c r="E223">
        <v>8</v>
      </c>
      <c r="G223">
        <v>223</v>
      </c>
      <c r="H223" t="b">
        <f t="shared" si="3"/>
        <v>0</v>
      </c>
    </row>
    <row r="224" spans="1:8">
      <c r="A224">
        <v>225</v>
      </c>
      <c r="B224" t="s">
        <v>262</v>
      </c>
      <c r="C224" t="s">
        <v>130</v>
      </c>
      <c r="D224" t="s">
        <v>15</v>
      </c>
      <c r="E224">
        <v>8</v>
      </c>
      <c r="G224">
        <v>224</v>
      </c>
      <c r="H224" t="b">
        <f t="shared" si="3"/>
        <v>0</v>
      </c>
    </row>
    <row r="225" spans="1:8">
      <c r="A225">
        <v>226</v>
      </c>
      <c r="B225" t="s">
        <v>242</v>
      </c>
      <c r="C225" t="s">
        <v>130</v>
      </c>
      <c r="D225" t="s">
        <v>15</v>
      </c>
      <c r="E225">
        <v>8</v>
      </c>
      <c r="G225">
        <v>225</v>
      </c>
      <c r="H225" t="b">
        <f t="shared" si="3"/>
        <v>0</v>
      </c>
    </row>
    <row r="226" spans="1:8">
      <c r="A226">
        <v>227</v>
      </c>
      <c r="B226" t="s">
        <v>207</v>
      </c>
      <c r="C226" t="s">
        <v>130</v>
      </c>
      <c r="D226" t="s">
        <v>15</v>
      </c>
      <c r="E226">
        <v>8</v>
      </c>
      <c r="G226">
        <v>226</v>
      </c>
      <c r="H226" t="b">
        <f t="shared" si="3"/>
        <v>0</v>
      </c>
    </row>
    <row r="227" spans="1:8">
      <c r="A227">
        <v>228</v>
      </c>
      <c r="B227" t="s">
        <v>243</v>
      </c>
      <c r="C227" t="s">
        <v>130</v>
      </c>
      <c r="D227" t="s">
        <v>15</v>
      </c>
      <c r="E227">
        <v>8</v>
      </c>
      <c r="G227">
        <v>227</v>
      </c>
      <c r="H227" t="b">
        <f t="shared" si="3"/>
        <v>0</v>
      </c>
    </row>
    <row r="228" spans="1:8">
      <c r="A228">
        <v>229</v>
      </c>
      <c r="B228" t="s">
        <v>263</v>
      </c>
      <c r="C228" t="s">
        <v>130</v>
      </c>
      <c r="D228" t="s">
        <v>15</v>
      </c>
      <c r="E228">
        <v>8</v>
      </c>
      <c r="G228">
        <v>228</v>
      </c>
      <c r="H228" t="b">
        <f t="shared" si="3"/>
        <v>0</v>
      </c>
    </row>
    <row r="229" spans="1:8">
      <c r="A229">
        <v>230</v>
      </c>
      <c r="B229" t="s">
        <v>156</v>
      </c>
      <c r="C229" t="s">
        <v>130</v>
      </c>
      <c r="D229" t="s">
        <v>15</v>
      </c>
      <c r="E229">
        <v>8</v>
      </c>
      <c r="G229">
        <v>229</v>
      </c>
      <c r="H229" t="b">
        <f t="shared" si="3"/>
        <v>0</v>
      </c>
    </row>
    <row r="230" spans="1:8">
      <c r="A230">
        <v>231</v>
      </c>
      <c r="B230" t="s">
        <v>238</v>
      </c>
      <c r="C230" t="s">
        <v>130</v>
      </c>
      <c r="D230" t="s">
        <v>15</v>
      </c>
      <c r="E230">
        <v>8</v>
      </c>
      <c r="G230">
        <v>230</v>
      </c>
      <c r="H230" t="b">
        <f t="shared" si="3"/>
        <v>0</v>
      </c>
    </row>
    <row r="231" spans="1:8">
      <c r="A231">
        <v>232</v>
      </c>
      <c r="B231" t="s">
        <v>199</v>
      </c>
      <c r="C231" t="s">
        <v>130</v>
      </c>
      <c r="D231" t="s">
        <v>15</v>
      </c>
      <c r="E231">
        <v>8</v>
      </c>
      <c r="G231">
        <v>231</v>
      </c>
      <c r="H231" t="b">
        <f t="shared" si="3"/>
        <v>0</v>
      </c>
    </row>
    <row r="232" spans="1:8">
      <c r="A232">
        <v>233</v>
      </c>
      <c r="B232" t="s">
        <v>215</v>
      </c>
      <c r="C232" t="s">
        <v>130</v>
      </c>
      <c r="D232" t="s">
        <v>15</v>
      </c>
      <c r="E232">
        <v>8</v>
      </c>
      <c r="G232">
        <v>232</v>
      </c>
      <c r="H232" t="b">
        <f t="shared" si="3"/>
        <v>0</v>
      </c>
    </row>
    <row r="233" spans="1:8">
      <c r="A233">
        <v>234</v>
      </c>
      <c r="B233" t="s">
        <v>259</v>
      </c>
      <c r="C233" t="s">
        <v>130</v>
      </c>
      <c r="D233" t="s">
        <v>15</v>
      </c>
      <c r="E233">
        <v>8</v>
      </c>
      <c r="G233">
        <v>233</v>
      </c>
      <c r="H233" t="b">
        <f t="shared" si="3"/>
        <v>0</v>
      </c>
    </row>
    <row r="234" spans="1:8">
      <c r="A234">
        <v>235</v>
      </c>
      <c r="B234" t="s">
        <v>164</v>
      </c>
      <c r="C234" t="s">
        <v>130</v>
      </c>
      <c r="D234" t="s">
        <v>15</v>
      </c>
      <c r="E234">
        <v>8</v>
      </c>
      <c r="G234">
        <v>234</v>
      </c>
      <c r="H234" t="b">
        <f t="shared" si="3"/>
        <v>0</v>
      </c>
    </row>
    <row r="235" spans="1:8">
      <c r="A235">
        <v>236</v>
      </c>
      <c r="B235" t="s">
        <v>258</v>
      </c>
      <c r="C235" t="s">
        <v>130</v>
      </c>
      <c r="D235" t="s">
        <v>15</v>
      </c>
      <c r="E235">
        <v>8</v>
      </c>
      <c r="G235">
        <v>235</v>
      </c>
      <c r="H235" t="b">
        <f t="shared" si="3"/>
        <v>0</v>
      </c>
    </row>
    <row r="236" spans="1:8">
      <c r="A236">
        <v>237</v>
      </c>
      <c r="B236" t="s">
        <v>216</v>
      </c>
      <c r="C236" t="s">
        <v>130</v>
      </c>
      <c r="D236" t="s">
        <v>15</v>
      </c>
      <c r="E236">
        <v>8</v>
      </c>
      <c r="G236">
        <v>236</v>
      </c>
      <c r="H236" t="b">
        <f t="shared" si="3"/>
        <v>0</v>
      </c>
    </row>
    <row r="237" spans="1:8">
      <c r="A237">
        <v>238</v>
      </c>
      <c r="B237" t="s">
        <v>276</v>
      </c>
      <c r="C237" t="s">
        <v>130</v>
      </c>
      <c r="D237" t="s">
        <v>15</v>
      </c>
      <c r="E237">
        <v>8</v>
      </c>
      <c r="G237">
        <v>237</v>
      </c>
      <c r="H237" t="b">
        <f t="shared" si="3"/>
        <v>0</v>
      </c>
    </row>
    <row r="238" spans="1:8">
      <c r="A238">
        <v>239</v>
      </c>
      <c r="B238" t="s">
        <v>277</v>
      </c>
      <c r="C238" t="s">
        <v>130</v>
      </c>
      <c r="D238" t="s">
        <v>15</v>
      </c>
      <c r="E238">
        <v>8</v>
      </c>
      <c r="G238">
        <v>238</v>
      </c>
      <c r="H238" t="b">
        <f t="shared" si="3"/>
        <v>0</v>
      </c>
    </row>
    <row r="239" spans="1:8">
      <c r="A239">
        <v>240</v>
      </c>
      <c r="B239" t="s">
        <v>331</v>
      </c>
      <c r="C239" t="s">
        <v>130</v>
      </c>
      <c r="D239" t="s">
        <v>126</v>
      </c>
      <c r="E239">
        <v>5</v>
      </c>
      <c r="G239">
        <v>239</v>
      </c>
      <c r="H239" t="b">
        <f t="shared" si="3"/>
        <v>0</v>
      </c>
    </row>
    <row r="240" spans="1:8">
      <c r="A240">
        <v>241</v>
      </c>
      <c r="B240" t="s">
        <v>194</v>
      </c>
      <c r="C240" t="s">
        <v>130</v>
      </c>
      <c r="D240" t="s">
        <v>15</v>
      </c>
      <c r="E240">
        <v>8</v>
      </c>
      <c r="G240">
        <v>240</v>
      </c>
      <c r="H240" t="b">
        <f t="shared" si="3"/>
        <v>0</v>
      </c>
    </row>
    <row r="241" spans="1:8">
      <c r="A241">
        <v>242</v>
      </c>
      <c r="B241" t="s">
        <v>241</v>
      </c>
      <c r="C241" t="s">
        <v>130</v>
      </c>
      <c r="D241" t="s">
        <v>15</v>
      </c>
      <c r="E241">
        <v>8</v>
      </c>
      <c r="G241">
        <v>241</v>
      </c>
      <c r="H241" t="b">
        <f t="shared" si="3"/>
        <v>0</v>
      </c>
    </row>
    <row r="242" spans="1:8">
      <c r="A242">
        <v>243</v>
      </c>
      <c r="B242" t="s">
        <v>198</v>
      </c>
      <c r="C242" t="s">
        <v>130</v>
      </c>
      <c r="D242" t="s">
        <v>12</v>
      </c>
      <c r="E242">
        <v>8</v>
      </c>
      <c r="G242">
        <v>242</v>
      </c>
      <c r="H242" t="b">
        <f t="shared" si="3"/>
        <v>0</v>
      </c>
    </row>
    <row r="243" spans="1:8">
      <c r="A243">
        <v>244</v>
      </c>
      <c r="B243" t="s">
        <v>206</v>
      </c>
      <c r="C243" t="s">
        <v>130</v>
      </c>
      <c r="D243" t="s">
        <v>15</v>
      </c>
      <c r="E243">
        <v>8</v>
      </c>
      <c r="G243">
        <v>243</v>
      </c>
      <c r="H243" t="b">
        <f t="shared" si="3"/>
        <v>0</v>
      </c>
    </row>
    <row r="244" spans="1:8">
      <c r="A244">
        <v>245</v>
      </c>
      <c r="B244" t="s">
        <v>195</v>
      </c>
      <c r="C244" t="s">
        <v>130</v>
      </c>
      <c r="D244" t="s">
        <v>15</v>
      </c>
      <c r="E244">
        <v>8</v>
      </c>
      <c r="G244">
        <v>244</v>
      </c>
      <c r="H244" t="b">
        <f t="shared" si="3"/>
        <v>0</v>
      </c>
    </row>
    <row r="245" spans="1:8">
      <c r="A245">
        <v>246</v>
      </c>
      <c r="B245" t="s">
        <v>254</v>
      </c>
      <c r="C245" t="s">
        <v>130</v>
      </c>
      <c r="D245" t="s">
        <v>15</v>
      </c>
      <c r="E245">
        <v>8</v>
      </c>
      <c r="G245">
        <v>245</v>
      </c>
      <c r="H245" t="b">
        <f t="shared" si="3"/>
        <v>0</v>
      </c>
    </row>
    <row r="246" spans="1:8">
      <c r="A246">
        <v>247</v>
      </c>
      <c r="B246" t="s">
        <v>196</v>
      </c>
      <c r="C246" t="s">
        <v>130</v>
      </c>
      <c r="D246" t="s">
        <v>15</v>
      </c>
      <c r="E246">
        <v>8</v>
      </c>
      <c r="G246">
        <v>246</v>
      </c>
      <c r="H246" t="b">
        <f t="shared" si="3"/>
        <v>0</v>
      </c>
    </row>
    <row r="247" spans="1:8">
      <c r="A247">
        <v>248</v>
      </c>
      <c r="B247" t="s">
        <v>253</v>
      </c>
      <c r="C247" t="s">
        <v>130</v>
      </c>
      <c r="D247" t="s">
        <v>15</v>
      </c>
      <c r="E247">
        <v>8</v>
      </c>
      <c r="G247">
        <v>247</v>
      </c>
      <c r="H247" t="b">
        <f t="shared" si="3"/>
        <v>0</v>
      </c>
    </row>
    <row r="248" spans="1:8">
      <c r="A248">
        <v>249</v>
      </c>
      <c r="B248" t="s">
        <v>260</v>
      </c>
      <c r="C248" t="s">
        <v>130</v>
      </c>
      <c r="D248" t="s">
        <v>15</v>
      </c>
      <c r="E248">
        <v>8</v>
      </c>
      <c r="G248">
        <v>248</v>
      </c>
      <c r="H248" t="b">
        <f t="shared" si="3"/>
        <v>0</v>
      </c>
    </row>
    <row r="249" spans="1:8">
      <c r="A249">
        <v>250</v>
      </c>
      <c r="B249" t="s">
        <v>299</v>
      </c>
      <c r="C249" t="s">
        <v>174</v>
      </c>
      <c r="D249" t="s">
        <v>15</v>
      </c>
      <c r="E249">
        <v>4.5</v>
      </c>
      <c r="G249">
        <v>249</v>
      </c>
      <c r="H249" t="b">
        <f t="shared" si="3"/>
        <v>0</v>
      </c>
    </row>
    <row r="250" spans="1:8">
      <c r="A250">
        <v>251</v>
      </c>
      <c r="B250" t="s">
        <v>328</v>
      </c>
      <c r="C250" t="s">
        <v>174</v>
      </c>
      <c r="D250" t="s">
        <v>15</v>
      </c>
      <c r="E250">
        <v>5</v>
      </c>
      <c r="G250">
        <v>250</v>
      </c>
      <c r="H250" t="b">
        <f t="shared" si="3"/>
        <v>0</v>
      </c>
    </row>
    <row r="251" spans="1:8">
      <c r="A251">
        <v>252</v>
      </c>
      <c r="B251" t="s">
        <v>336</v>
      </c>
      <c r="C251" t="s">
        <v>454</v>
      </c>
      <c r="D251" t="s">
        <v>15</v>
      </c>
      <c r="E251">
        <v>5</v>
      </c>
      <c r="G251">
        <v>251</v>
      </c>
      <c r="H251" t="b">
        <f t="shared" si="3"/>
        <v>0</v>
      </c>
    </row>
    <row r="252" spans="1:8">
      <c r="A252">
        <v>253</v>
      </c>
      <c r="B252" t="s">
        <v>335</v>
      </c>
      <c r="C252" t="s">
        <v>454</v>
      </c>
      <c r="D252" t="s">
        <v>15</v>
      </c>
      <c r="E252">
        <v>5</v>
      </c>
      <c r="G252">
        <v>252</v>
      </c>
      <c r="H252" t="b">
        <f t="shared" si="3"/>
        <v>0</v>
      </c>
    </row>
    <row r="253" spans="1:8">
      <c r="A253">
        <v>254</v>
      </c>
      <c r="B253" t="s">
        <v>173</v>
      </c>
      <c r="C253" t="s">
        <v>454</v>
      </c>
      <c r="D253" t="s">
        <v>15</v>
      </c>
      <c r="E253">
        <v>5</v>
      </c>
      <c r="G253">
        <v>253</v>
      </c>
      <c r="H253" t="b">
        <f t="shared" si="3"/>
        <v>0</v>
      </c>
    </row>
    <row r="254" spans="1:8">
      <c r="A254">
        <v>255</v>
      </c>
      <c r="B254" t="s">
        <v>179</v>
      </c>
      <c r="C254" t="s">
        <v>454</v>
      </c>
      <c r="D254" t="s">
        <v>15</v>
      </c>
      <c r="E254">
        <v>5</v>
      </c>
      <c r="G254">
        <v>254</v>
      </c>
      <c r="H254" t="b">
        <f t="shared" si="3"/>
        <v>0</v>
      </c>
    </row>
    <row r="255" spans="1:8">
      <c r="A255">
        <v>256</v>
      </c>
      <c r="B255" t="s">
        <v>455</v>
      </c>
      <c r="C255" t="s">
        <v>454</v>
      </c>
      <c r="D255" t="s">
        <v>15</v>
      </c>
      <c r="E255">
        <v>5</v>
      </c>
      <c r="G255">
        <v>255</v>
      </c>
      <c r="H255" t="b">
        <f t="shared" si="3"/>
        <v>0</v>
      </c>
    </row>
    <row r="256" spans="1:8">
      <c r="A256">
        <v>257</v>
      </c>
      <c r="B256" t="s">
        <v>157</v>
      </c>
      <c r="C256" t="s">
        <v>130</v>
      </c>
      <c r="D256" t="s">
        <v>15</v>
      </c>
      <c r="E256">
        <v>8</v>
      </c>
      <c r="G256">
        <v>256</v>
      </c>
      <c r="H256" t="b">
        <f t="shared" si="3"/>
        <v>0</v>
      </c>
    </row>
    <row r="257" spans="1:8">
      <c r="A257">
        <v>258</v>
      </c>
      <c r="B257" t="s">
        <v>201</v>
      </c>
      <c r="C257" t="s">
        <v>130</v>
      </c>
      <c r="D257" t="s">
        <v>15</v>
      </c>
      <c r="E257">
        <v>8</v>
      </c>
      <c r="G257">
        <v>257</v>
      </c>
      <c r="H257" t="b">
        <f t="shared" si="3"/>
        <v>0</v>
      </c>
    </row>
    <row r="258" spans="1:8">
      <c r="A258">
        <v>259</v>
      </c>
      <c r="B258" t="s">
        <v>342</v>
      </c>
      <c r="C258" t="s">
        <v>343</v>
      </c>
      <c r="D258" t="s">
        <v>12</v>
      </c>
      <c r="E258">
        <v>5</v>
      </c>
      <c r="G258">
        <v>258</v>
      </c>
      <c r="H258" t="b">
        <f t="shared" si="3"/>
        <v>0</v>
      </c>
    </row>
    <row r="259" spans="1:8">
      <c r="A259">
        <v>260</v>
      </c>
      <c r="B259" t="s">
        <v>122</v>
      </c>
      <c r="C259" t="s">
        <v>123</v>
      </c>
      <c r="D259" t="s">
        <v>15</v>
      </c>
      <c r="E259">
        <v>6</v>
      </c>
      <c r="G259">
        <v>259</v>
      </c>
      <c r="H259" t="b">
        <f t="shared" ref="H259:H288" si="4">G259=A259</f>
        <v>0</v>
      </c>
    </row>
    <row r="260" spans="1:8">
      <c r="A260">
        <v>261</v>
      </c>
      <c r="B260" t="s">
        <v>456</v>
      </c>
      <c r="C260" t="s">
        <v>130</v>
      </c>
      <c r="D260" t="s">
        <v>15</v>
      </c>
      <c r="E260">
        <v>8</v>
      </c>
      <c r="G260">
        <v>260</v>
      </c>
      <c r="H260" t="b">
        <f t="shared" si="4"/>
        <v>0</v>
      </c>
    </row>
    <row r="261" spans="1:8">
      <c r="A261">
        <v>262</v>
      </c>
      <c r="B261" t="s">
        <v>129</v>
      </c>
      <c r="C261" t="s">
        <v>130</v>
      </c>
      <c r="D261" t="s">
        <v>15</v>
      </c>
      <c r="E261">
        <v>8</v>
      </c>
      <c r="G261">
        <v>261</v>
      </c>
      <c r="H261" t="b">
        <f t="shared" si="4"/>
        <v>0</v>
      </c>
    </row>
    <row r="262" spans="1:8">
      <c r="A262">
        <v>263</v>
      </c>
      <c r="B262" t="s">
        <v>345</v>
      </c>
      <c r="C262" t="s">
        <v>130</v>
      </c>
      <c r="D262" t="s">
        <v>15</v>
      </c>
      <c r="E262">
        <v>8</v>
      </c>
      <c r="G262">
        <v>262</v>
      </c>
      <c r="H262" t="b">
        <f t="shared" si="4"/>
        <v>0</v>
      </c>
    </row>
    <row r="263" spans="1:8">
      <c r="A263">
        <v>264</v>
      </c>
      <c r="B263" t="s">
        <v>131</v>
      </c>
      <c r="C263" t="s">
        <v>130</v>
      </c>
      <c r="D263" t="s">
        <v>15</v>
      </c>
      <c r="E263">
        <v>8</v>
      </c>
      <c r="G263">
        <v>263</v>
      </c>
      <c r="H263" t="b">
        <f t="shared" si="4"/>
        <v>0</v>
      </c>
    </row>
    <row r="264" spans="1:8">
      <c r="A264">
        <v>265</v>
      </c>
      <c r="B264" t="s">
        <v>133</v>
      </c>
      <c r="C264" t="s">
        <v>123</v>
      </c>
      <c r="D264" t="s">
        <v>126</v>
      </c>
      <c r="E264">
        <v>5</v>
      </c>
      <c r="G264">
        <v>264</v>
      </c>
      <c r="H264" t="b">
        <f t="shared" si="4"/>
        <v>0</v>
      </c>
    </row>
    <row r="265" spans="1:8">
      <c r="A265">
        <v>266</v>
      </c>
      <c r="B265" t="s">
        <v>134</v>
      </c>
      <c r="C265" t="s">
        <v>123</v>
      </c>
      <c r="D265" t="s">
        <v>135</v>
      </c>
      <c r="E265">
        <v>5</v>
      </c>
      <c r="G265">
        <v>265</v>
      </c>
      <c r="H265" t="b">
        <f t="shared" si="4"/>
        <v>0</v>
      </c>
    </row>
    <row r="266" spans="1:8">
      <c r="A266">
        <v>267</v>
      </c>
      <c r="B266" t="s">
        <v>457</v>
      </c>
      <c r="C266" t="s">
        <v>130</v>
      </c>
      <c r="D266" t="s">
        <v>15</v>
      </c>
      <c r="E266">
        <v>8</v>
      </c>
      <c r="G266">
        <v>266</v>
      </c>
      <c r="H266" t="b">
        <f t="shared" si="4"/>
        <v>0</v>
      </c>
    </row>
    <row r="267" spans="1:8">
      <c r="A267">
        <v>268</v>
      </c>
      <c r="B267" t="s">
        <v>458</v>
      </c>
      <c r="C267" t="s">
        <v>130</v>
      </c>
      <c r="D267" t="s">
        <v>15</v>
      </c>
      <c r="E267">
        <v>8</v>
      </c>
      <c r="G267">
        <v>267</v>
      </c>
      <c r="H267" t="b">
        <f t="shared" si="4"/>
        <v>0</v>
      </c>
    </row>
    <row r="268" spans="1:8">
      <c r="A268">
        <v>269</v>
      </c>
      <c r="B268" t="s">
        <v>459</v>
      </c>
      <c r="C268" t="s">
        <v>130</v>
      </c>
      <c r="D268" t="s">
        <v>15</v>
      </c>
      <c r="E268">
        <v>8</v>
      </c>
      <c r="G268">
        <v>268</v>
      </c>
      <c r="H268" t="b">
        <f t="shared" si="4"/>
        <v>0</v>
      </c>
    </row>
    <row r="269" spans="1:8">
      <c r="A269">
        <v>270</v>
      </c>
      <c r="B269" t="s">
        <v>460</v>
      </c>
      <c r="C269" t="s">
        <v>130</v>
      </c>
      <c r="D269" t="s">
        <v>15</v>
      </c>
      <c r="E269">
        <v>8</v>
      </c>
      <c r="G269">
        <v>269</v>
      </c>
      <c r="H269" t="b">
        <f t="shared" si="4"/>
        <v>0</v>
      </c>
    </row>
    <row r="270" spans="1:8">
      <c r="A270">
        <v>271</v>
      </c>
      <c r="B270" t="s">
        <v>132</v>
      </c>
      <c r="C270" t="s">
        <v>130</v>
      </c>
      <c r="D270" t="s">
        <v>15</v>
      </c>
      <c r="E270">
        <v>8</v>
      </c>
      <c r="G270">
        <v>270</v>
      </c>
      <c r="H270" t="b">
        <f t="shared" si="4"/>
        <v>0</v>
      </c>
    </row>
    <row r="271" spans="1:8">
      <c r="A271">
        <v>272</v>
      </c>
      <c r="B271" t="s">
        <v>148</v>
      </c>
      <c r="C271" t="s">
        <v>130</v>
      </c>
      <c r="D271" t="s">
        <v>15</v>
      </c>
      <c r="E271">
        <v>8</v>
      </c>
      <c r="G271">
        <v>271</v>
      </c>
      <c r="H271" t="b">
        <f t="shared" si="4"/>
        <v>0</v>
      </c>
    </row>
    <row r="272" spans="1:8">
      <c r="A272">
        <v>273</v>
      </c>
      <c r="B272" t="s">
        <v>129</v>
      </c>
      <c r="C272" t="s">
        <v>130</v>
      </c>
      <c r="D272" t="s">
        <v>15</v>
      </c>
      <c r="E272">
        <v>8</v>
      </c>
      <c r="G272">
        <v>272</v>
      </c>
      <c r="H272" t="b">
        <f t="shared" si="4"/>
        <v>0</v>
      </c>
    </row>
    <row r="273" spans="1:8">
      <c r="A273">
        <v>274</v>
      </c>
      <c r="B273" t="s">
        <v>165</v>
      </c>
      <c r="C273" t="s">
        <v>130</v>
      </c>
      <c r="D273" t="s">
        <v>15</v>
      </c>
      <c r="E273">
        <v>8</v>
      </c>
      <c r="G273">
        <v>273</v>
      </c>
      <c r="H273" t="b">
        <f t="shared" si="4"/>
        <v>0</v>
      </c>
    </row>
    <row r="274" spans="1:8">
      <c r="A274">
        <v>275</v>
      </c>
      <c r="B274" t="s">
        <v>140</v>
      </c>
      <c r="C274" t="s">
        <v>141</v>
      </c>
      <c r="D274" t="s">
        <v>15</v>
      </c>
      <c r="E274">
        <v>8</v>
      </c>
      <c r="G274">
        <v>274</v>
      </c>
      <c r="H274" t="b">
        <f t="shared" si="4"/>
        <v>0</v>
      </c>
    </row>
    <row r="275" spans="1:8">
      <c r="A275">
        <v>276</v>
      </c>
      <c r="B275" t="s">
        <v>340</v>
      </c>
      <c r="C275" t="s">
        <v>341</v>
      </c>
      <c r="D275" t="s">
        <v>39</v>
      </c>
      <c r="E275">
        <v>0.2</v>
      </c>
      <c r="G275">
        <v>275</v>
      </c>
      <c r="H275" t="b">
        <f t="shared" si="4"/>
        <v>0</v>
      </c>
    </row>
    <row r="276" spans="1:8">
      <c r="A276">
        <v>277</v>
      </c>
      <c r="B276" t="s">
        <v>245</v>
      </c>
      <c r="C276" t="s">
        <v>461</v>
      </c>
      <c r="D276" t="s">
        <v>15</v>
      </c>
      <c r="E276">
        <v>6</v>
      </c>
      <c r="G276">
        <v>276</v>
      </c>
      <c r="H276" t="b">
        <f t="shared" si="4"/>
        <v>0</v>
      </c>
    </row>
    <row r="277" spans="1:8">
      <c r="A277">
        <v>278</v>
      </c>
      <c r="B277" t="s">
        <v>247</v>
      </c>
      <c r="C277" t="s">
        <v>461</v>
      </c>
      <c r="D277" t="s">
        <v>15</v>
      </c>
      <c r="E277">
        <v>6</v>
      </c>
      <c r="G277">
        <v>277</v>
      </c>
      <c r="H277" t="b">
        <f t="shared" si="4"/>
        <v>0</v>
      </c>
    </row>
    <row r="278" spans="1:8">
      <c r="A278">
        <v>279</v>
      </c>
      <c r="B278" t="s">
        <v>347</v>
      </c>
      <c r="C278" t="s">
        <v>434</v>
      </c>
      <c r="D278" t="s">
        <v>7</v>
      </c>
      <c r="E278">
        <v>3</v>
      </c>
      <c r="G278">
        <v>278</v>
      </c>
      <c r="H278" t="b">
        <f t="shared" si="4"/>
        <v>0</v>
      </c>
    </row>
    <row r="279" spans="1:8">
      <c r="A279">
        <v>280</v>
      </c>
      <c r="B279" t="s">
        <v>300</v>
      </c>
      <c r="C279" t="s">
        <v>48</v>
      </c>
      <c r="D279" t="s">
        <v>12</v>
      </c>
      <c r="E279">
        <v>2</v>
      </c>
      <c r="G279">
        <v>279</v>
      </c>
      <c r="H279" t="b">
        <f t="shared" si="4"/>
        <v>0</v>
      </c>
    </row>
    <row r="280" spans="1:8">
      <c r="A280">
        <v>281</v>
      </c>
      <c r="B280" t="s">
        <v>171</v>
      </c>
      <c r="C280" t="s">
        <v>46</v>
      </c>
      <c r="D280" t="s">
        <v>12</v>
      </c>
      <c r="E280">
        <v>4</v>
      </c>
      <c r="G280">
        <v>280</v>
      </c>
      <c r="H280" t="b">
        <f t="shared" si="4"/>
        <v>0</v>
      </c>
    </row>
    <row r="281" spans="1:8">
      <c r="A281">
        <v>282</v>
      </c>
      <c r="B281" t="s">
        <v>280</v>
      </c>
      <c r="C281" t="s">
        <v>434</v>
      </c>
      <c r="E281">
        <v>0.5</v>
      </c>
      <c r="G281">
        <v>281</v>
      </c>
      <c r="H281" t="b">
        <f t="shared" si="4"/>
        <v>0</v>
      </c>
    </row>
    <row r="282" spans="1:8">
      <c r="A282">
        <v>283</v>
      </c>
      <c r="B282" t="s">
        <v>282</v>
      </c>
      <c r="C282" t="s">
        <v>434</v>
      </c>
      <c r="E282">
        <v>0.5</v>
      </c>
      <c r="G282">
        <v>282</v>
      </c>
      <c r="H282" t="b">
        <f t="shared" si="4"/>
        <v>0</v>
      </c>
    </row>
    <row r="283" spans="1:8">
      <c r="A283">
        <v>284</v>
      </c>
      <c r="B283" t="s">
        <v>236</v>
      </c>
      <c r="C283" t="s">
        <v>434</v>
      </c>
      <c r="E283">
        <v>8</v>
      </c>
      <c r="G283">
        <v>283</v>
      </c>
      <c r="H283" t="b">
        <f t="shared" si="4"/>
        <v>0</v>
      </c>
    </row>
    <row r="284" spans="1:8">
      <c r="A284">
        <v>285</v>
      </c>
      <c r="B284" t="s">
        <v>303</v>
      </c>
      <c r="C284" t="s">
        <v>434</v>
      </c>
      <c r="E284">
        <v>3</v>
      </c>
      <c r="G284">
        <v>284</v>
      </c>
      <c r="H284" t="b">
        <f t="shared" si="4"/>
        <v>0</v>
      </c>
    </row>
    <row r="285" spans="1:8">
      <c r="A285">
        <v>286</v>
      </c>
      <c r="B285" t="s">
        <v>237</v>
      </c>
      <c r="C285" t="s">
        <v>48</v>
      </c>
      <c r="D285" t="s">
        <v>12</v>
      </c>
      <c r="E285">
        <v>2</v>
      </c>
      <c r="G285">
        <v>285</v>
      </c>
      <c r="H285" t="b">
        <f t="shared" si="4"/>
        <v>0</v>
      </c>
    </row>
    <row r="286" spans="1:8">
      <c r="A286">
        <v>287</v>
      </c>
      <c r="B286" t="s">
        <v>176</v>
      </c>
      <c r="C286" t="s">
        <v>48</v>
      </c>
      <c r="D286" t="s">
        <v>12</v>
      </c>
      <c r="E286">
        <v>4</v>
      </c>
      <c r="G286">
        <v>286</v>
      </c>
      <c r="H286" t="b">
        <f t="shared" si="4"/>
        <v>0</v>
      </c>
    </row>
    <row r="287" spans="1:8">
      <c r="A287">
        <v>288</v>
      </c>
      <c r="B287" t="s">
        <v>281</v>
      </c>
      <c r="C287" t="s">
        <v>434</v>
      </c>
      <c r="E287">
        <v>0.5</v>
      </c>
      <c r="G287">
        <v>287</v>
      </c>
      <c r="H287" t="b">
        <f t="shared" si="4"/>
        <v>0</v>
      </c>
    </row>
    <row r="288" spans="1:8">
      <c r="A288">
        <v>289</v>
      </c>
      <c r="B288" t="s">
        <v>217</v>
      </c>
      <c r="C288" t="s">
        <v>48</v>
      </c>
      <c r="D288" t="s">
        <v>12</v>
      </c>
      <c r="E288">
        <v>4</v>
      </c>
      <c r="G288">
        <v>288</v>
      </c>
      <c r="H288" t="b">
        <f t="shared" si="4"/>
        <v>0</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招标资料</vt:lpstr>
      <vt:lpstr>投标数据</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ASUS</cp:lastModifiedBy>
  <cp:lastPrinted>2026-03-19T00:43:30Z</cp:lastPrinted>
  <dcterms:created xsi:type="dcterms:W3CDTF">2020-09-21T01:38:00Z</dcterms:created>
  <dcterms:modified xsi:type="dcterms:W3CDTF">2026-04-25T02:28:19Z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y fmtid="{D5CDD505-2E9C-101B-9397-08002B2CF9AE}" pid="3" name="KSOReadingLayout">
    <vt:bool>true</vt:bool>
  </property>
  <property fmtid="{D5CDD505-2E9C-101B-9397-08002B2CF9AE}" pid="4" name="ICV">
    <vt:lpwstr>A44B463A2DD642E7BD8112D816CB2FB4</vt:lpwstr>
  </property>
</Properties>
</file>